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ord. Estudios Económicos y Seguimiento de Mercados\10. DOCUMENTOS DE TRABAJO\m y f\Estadísticas\"/>
    </mc:Choice>
  </mc:AlternateContent>
  <bookViews>
    <workbookView xWindow="0" yWindow="0" windowWidth="28800" windowHeight="12105"/>
  </bookViews>
  <sheets>
    <sheet name="ICEE" sheetId="2" r:id="rId1"/>
    <sheet name="Hoja1" sheetId="3" state="hidden" r:id="rId2"/>
  </sheets>
  <definedNames>
    <definedName name="_xlnm.Print_Area" localSheetId="0">ICEE!$B$1:$T$24</definedName>
  </definedNames>
  <calcPr calcId="152511"/>
</workbook>
</file>

<file path=xl/calcChain.xml><?xml version="1.0" encoding="utf-8"?>
<calcChain xmlns="http://schemas.openxmlformats.org/spreadsheetml/2006/main">
  <c r="S24" i="2" l="1"/>
  <c r="S23" i="2"/>
  <c r="S22" i="2"/>
  <c r="S21" i="2"/>
</calcChain>
</file>

<file path=xl/sharedStrings.xml><?xml version="1.0" encoding="utf-8"?>
<sst xmlns="http://schemas.openxmlformats.org/spreadsheetml/2006/main" count="117" uniqueCount="72">
  <si>
    <t>Ubicación</t>
  </si>
  <si>
    <t>Plazo / Duración del contrato (puede indicar fechas aproximadas de inicio y fin)</t>
  </si>
  <si>
    <t>ANEXO</t>
  </si>
  <si>
    <t>Nombre o Razón Social</t>
  </si>
  <si>
    <t>Número de Torres o Postes alquilados/facilitados</t>
  </si>
  <si>
    <t>Empresa eléctrica que le arrienda o facilita  infraestructura</t>
  </si>
  <si>
    <t>Datos adicionales (si hubieran)</t>
  </si>
  <si>
    <t>Arequipa</t>
  </si>
  <si>
    <t>Cayma, Paucarpata, Yanahuara</t>
  </si>
  <si>
    <t>Postes</t>
  </si>
  <si>
    <t>son 80 postes de concreto y 20 de madera, pero el precio es por todo el contrato por eso no se pudo diferenciar</t>
  </si>
  <si>
    <t>Ciudad de Arequipa</t>
  </si>
  <si>
    <t>Abancay</t>
  </si>
  <si>
    <t>Apurimac</t>
  </si>
  <si>
    <t>Abancay, Tamburco</t>
  </si>
  <si>
    <t>Postes de madera</t>
  </si>
  <si>
    <t>Postes de concreto</t>
  </si>
  <si>
    <t>Tingo Maria - Aguaytia</t>
  </si>
  <si>
    <t>Ciudad de Abancay</t>
  </si>
  <si>
    <t xml:space="preserve">Breve descripción del Contrato/Acuerdo </t>
  </si>
  <si>
    <t>Arrendamiento de postes para instalación de cable coaxial</t>
  </si>
  <si>
    <t>Arrendamiento en la ciudad de Arequipa para instalación de fibra óptica y cable coaxial</t>
  </si>
  <si>
    <t>2 años</t>
  </si>
  <si>
    <t>Arrendamiento de torres para fibra óptica</t>
  </si>
  <si>
    <t>5 años</t>
  </si>
  <si>
    <t>Formato: Acuerdos/Contratos con empresas de energía que arriendan o facilitan su infraestructura a la empresa de telecomunicaciones</t>
  </si>
  <si>
    <t>Identificación del tramo 
(origen-destino) o (nombre de ciudad)</t>
  </si>
  <si>
    <t>Huanuco</t>
  </si>
  <si>
    <t>Leoncio Prado</t>
  </si>
  <si>
    <t>Rupa Rupa</t>
  </si>
  <si>
    <t>Ucayali</t>
  </si>
  <si>
    <t>Padre Abad</t>
  </si>
  <si>
    <t>Precio anual pactado  
(en S/.) 
/2</t>
  </si>
  <si>
    <t>Precio mensual pactado (en S/.) 
/3</t>
  </si>
  <si>
    <t>Si no hay precio pactado, indicar la forma de contraprestación
/4</t>
  </si>
  <si>
    <t>/2 Si ya llenó el campo "Precio mensual pactado" no es necesario llenar este campo</t>
  </si>
  <si>
    <t>/3 Si ya llenó el campo "Precio anual pactado" no es necesario llenar este campo</t>
  </si>
  <si>
    <t>/4 Si no llenó los campos "Precio anual pactado" o "Precio mensual pactado" DEBE llenar este campo</t>
  </si>
  <si>
    <t>Detalle del contrato o acuerdo</t>
  </si>
  <si>
    <t>Tipo de Infraestructura: indicar Torre o  Poste (metálico/concreto/madera) 
/1</t>
  </si>
  <si>
    <t>Ejemplo de llenado del formato</t>
  </si>
  <si>
    <t>Tipo de Infraestructura: indicar Torre o  Poste (metálico/concreto /madera) 
/1</t>
  </si>
  <si>
    <t>Soles Mensuales por poste/torre
/5</t>
  </si>
  <si>
    <t>Departamento
(origen, si se reporta como tramo)</t>
  </si>
  <si>
    <t>Provincia
(origen, si se reporta como tramo)</t>
  </si>
  <si>
    <t>Departamento
(destino,si se reporta como tramo)</t>
  </si>
  <si>
    <t>Provincia
(destino, si se reporta como tramo)</t>
  </si>
  <si>
    <t>Distrito
(destino, si se reporta como tramo)</t>
  </si>
  <si>
    <t>Distrito
(origen, si se reporta como tramo)</t>
  </si>
  <si>
    <t>ElectroW S.A.</t>
  </si>
  <si>
    <t>ElectroY S.A.C.</t>
  </si>
  <si>
    <t>ElectroX S.A.A.</t>
  </si>
  <si>
    <t>del 01.04.2011 al 31.03.2015</t>
  </si>
  <si>
    <t>Número de Torres o Postes alquilados /facilitados</t>
  </si>
  <si>
    <t>/5 realizar el cálculo: existen dos formas i) diviendo el monto anual en SOLES entre 12 y entre el número de torres o postes, o ii) diviendo el monto mensual en SOLES entre el número de torres o postes</t>
  </si>
  <si>
    <t>Datos de la Ubicación de la Infraestructura</t>
  </si>
  <si>
    <t>Departamento
(origen, si se reporta como tramo)
/*</t>
  </si>
  <si>
    <t>Provincia
(origen, si se reporta como tramo)
/*</t>
  </si>
  <si>
    <t>Distrito
(origen, si se reporta como tramo)
/*</t>
  </si>
  <si>
    <t>Departamento
(destino,si se reporta como tramo)
/*</t>
  </si>
  <si>
    <t>Provincia
(destino, si se reporta como tramo)
/*</t>
  </si>
  <si>
    <t>Distrito
(destino, si se reporta como tramo)
/*</t>
  </si>
  <si>
    <t>/* Si la infraestructura se reporta como Tramo, como en el ejemplo (Tingo María-Aguaytia) se debe llenar el departamento/provincia/distrito origen y destino, ambos. Si se reporta como ciudad, sólo llenar uno de ellos. Lo usual será reportar como ciudad las redes de distribución eléctricas de baja o media tensión que se encuentran dentro de las ciudades. Asimismo, las redes de transporte de fibra óptica, o redes más extensas, deberán ser reportadas como tramos, precisando el origen y destino de cada tramo.</t>
  </si>
  <si>
    <t>--</t>
  </si>
  <si>
    <t>Nombre de la Empresa Operadora que Reporta:</t>
  </si>
  <si>
    <t>Altura
(m)</t>
  </si>
  <si>
    <r>
      <t xml:space="preserve">Tensión de las Lineas Eléctricas: </t>
    </r>
    <r>
      <rPr>
        <sz val="10"/>
        <rFont val="Arial Narrow"/>
        <family val="2"/>
      </rPr>
      <t xml:space="preserve"> (kv)</t>
    </r>
  </si>
  <si>
    <t>Postes de acero</t>
  </si>
  <si>
    <t>Torres de acero</t>
  </si>
  <si>
    <t>Postes de acero_madera</t>
  </si>
  <si>
    <t>Otros (especificar)</t>
  </si>
  <si>
    <t>/1 Debe precisar si el poste es de acero, concreto, madera o acero-madera, sólo si paga un precio diferente por ellos (ver ejemplo)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</si>
</sst>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24"/>
      <color theme="1"/>
      <name val="Arial Narrow"/>
      <family val="2"/>
    </font>
    <font>
      <sz val="11"/>
      <color theme="0"/>
      <name val="Arial Narrow"/>
      <family val="2"/>
    </font>
    <font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4" fillId="0" borderId="12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5" fillId="0" borderId="12" xfId="0" applyNumberFormat="1" applyFont="1" applyBorder="1" applyAlignment="1">
      <alignment horizontal="center" vertical="center" wrapText="1"/>
    </xf>
    <xf numFmtId="0" fontId="9" fillId="0" borderId="19" xfId="0" applyFont="1" applyBorder="1"/>
    <xf numFmtId="0" fontId="9" fillId="0" borderId="2" xfId="0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/>
    <xf numFmtId="164" fontId="9" fillId="0" borderId="3" xfId="4" applyNumberFormat="1" applyFont="1" applyBorder="1"/>
    <xf numFmtId="0" fontId="9" fillId="0" borderId="20" xfId="0" applyFont="1" applyBorder="1"/>
    <xf numFmtId="0" fontId="9" fillId="0" borderId="4" xfId="0" applyFont="1" applyBorder="1"/>
    <xf numFmtId="0" fontId="9" fillId="0" borderId="5" xfId="0" applyFont="1" applyBorder="1" applyAlignment="1">
      <alignment wrapText="1"/>
    </xf>
    <xf numFmtId="0" fontId="9" fillId="0" borderId="5" xfId="0" applyFont="1" applyBorder="1"/>
    <xf numFmtId="164" fontId="9" fillId="0" borderId="5" xfId="4" applyNumberFormat="1" applyFont="1" applyBorder="1"/>
    <xf numFmtId="0" fontId="9" fillId="0" borderId="7" xfId="0" applyFont="1" applyBorder="1" applyAlignment="1">
      <alignment wrapText="1"/>
    </xf>
    <xf numFmtId="0" fontId="9" fillId="0" borderId="18" xfId="0" applyFont="1" applyBorder="1"/>
    <xf numFmtId="0" fontId="9" fillId="0" borderId="10" xfId="0" applyFont="1" applyBorder="1"/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9" fillId="0" borderId="11" xfId="0" applyFont="1" applyBorder="1"/>
    <xf numFmtId="0" fontId="5" fillId="0" borderId="25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/>
    </xf>
    <xf numFmtId="0" fontId="9" fillId="0" borderId="6" xfId="0" quotePrefix="1" applyFont="1" applyBorder="1" applyAlignment="1">
      <alignment horizontal="center"/>
    </xf>
    <xf numFmtId="0" fontId="9" fillId="0" borderId="5" xfId="0" quotePrefix="1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>
      <alignment horizontal="center" vertical="center" wrapText="1"/>
    </xf>
    <xf numFmtId="0" fontId="7" fillId="0" borderId="18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1" xfId="0" applyFont="1" applyBorder="1"/>
    <xf numFmtId="0" fontId="7" fillId="0" borderId="8" xfId="0" applyFont="1" applyBorder="1"/>
    <xf numFmtId="0" fontId="7" fillId="0" borderId="19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3" xfId="4" applyNumberFormat="1" applyFont="1" applyBorder="1"/>
    <xf numFmtId="0" fontId="7" fillId="0" borderId="6" xfId="0" applyFont="1" applyBorder="1"/>
    <xf numFmtId="0" fontId="7" fillId="0" borderId="20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7" xfId="0" applyFont="1" applyBorder="1"/>
    <xf numFmtId="0" fontId="4" fillId="4" borderId="1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4" borderId="26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27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7" fillId="0" borderId="29" xfId="0" applyFont="1" applyBorder="1"/>
    <xf numFmtId="165" fontId="7" fillId="0" borderId="3" xfId="4" applyNumberFormat="1" applyFont="1" applyBorder="1"/>
    <xf numFmtId="3" fontId="7" fillId="0" borderId="3" xfId="0" applyNumberFormat="1" applyFont="1" applyBorder="1"/>
    <xf numFmtId="0" fontId="9" fillId="0" borderId="1" xfId="0" applyFont="1" applyBorder="1"/>
    <xf numFmtId="165" fontId="9" fillId="0" borderId="1" xfId="4" applyNumberFormat="1" applyFont="1" applyBorder="1"/>
    <xf numFmtId="165" fontId="9" fillId="0" borderId="1" xfId="4" quotePrefix="1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4" applyNumberFormat="1" applyFont="1" applyBorder="1"/>
    <xf numFmtId="0" fontId="9" fillId="0" borderId="8" xfId="0" quotePrefix="1" applyFont="1" applyBorder="1" applyAlignment="1">
      <alignment horizontal="center"/>
    </xf>
    <xf numFmtId="165" fontId="9" fillId="0" borderId="3" xfId="4" applyNumberFormat="1" applyFont="1" applyBorder="1"/>
    <xf numFmtId="3" fontId="9" fillId="0" borderId="5" xfId="0" applyNumberFormat="1" applyFont="1" applyBorder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</cellXfs>
  <cellStyles count="5">
    <cellStyle name="%" xfId="1"/>
    <cellStyle name="Hipervínculo 2" xfId="3"/>
    <cellStyle name="Millares" xfId="4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"/>
  <sheetViews>
    <sheetView showGridLines="0" tabSelected="1" topLeftCell="A16" zoomScale="85" zoomScaleNormal="85" workbookViewId="0">
      <selection activeCell="N23" sqref="N23"/>
    </sheetView>
  </sheetViews>
  <sheetFormatPr baseColWidth="10" defaultRowHeight="16.5" x14ac:dyDescent="0.3"/>
  <cols>
    <col min="1" max="1" width="1.5703125" style="6" customWidth="1"/>
    <col min="2" max="2" width="20" style="6" customWidth="1"/>
    <col min="3" max="3" width="21.140625" style="6" customWidth="1"/>
    <col min="4" max="4" width="16.5703125" style="6" customWidth="1"/>
    <col min="5" max="5" width="15" style="6" customWidth="1"/>
    <col min="6" max="6" width="14.140625" style="6" customWidth="1"/>
    <col min="7" max="7" width="14.85546875" style="6" customWidth="1"/>
    <col min="8" max="8" width="18.140625" style="6" customWidth="1"/>
    <col min="9" max="9" width="13" style="6" customWidth="1"/>
    <col min="10" max="10" width="12.5703125" style="6" customWidth="1"/>
    <col min="11" max="11" width="11.140625" style="6" customWidth="1"/>
    <col min="12" max="12" width="18.7109375" style="6" customWidth="1"/>
    <col min="13" max="13" width="11.140625" style="6" customWidth="1"/>
    <col min="14" max="14" width="14.85546875" style="6" customWidth="1"/>
    <col min="15" max="16" width="10.7109375" style="6" customWidth="1"/>
    <col min="17" max="17" width="14.5703125" style="6" customWidth="1"/>
    <col min="18" max="19" width="10.7109375" style="6" customWidth="1"/>
    <col min="20" max="20" width="17.42578125" style="6" customWidth="1"/>
    <col min="21" max="22" width="11.42578125" style="6"/>
    <col min="24" max="16384" width="11.42578125" style="6"/>
  </cols>
  <sheetData>
    <row r="1" spans="2:23" ht="30" x14ac:dyDescent="0.4">
      <c r="B1" s="61" t="s">
        <v>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2:23" s="53" customFormat="1" ht="27" customHeight="1" thickBot="1" x14ac:dyDescent="0.3">
      <c r="B2" s="60" t="s">
        <v>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2:23" s="52" customFormat="1" ht="24.75" customHeight="1" thickBot="1" x14ac:dyDescent="0.3">
      <c r="B3" s="67" t="s">
        <v>64</v>
      </c>
      <c r="C3" s="68"/>
      <c r="D3" s="68"/>
      <c r="E3" s="69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2:23" ht="66.75" thickBot="1" x14ac:dyDescent="0.35">
      <c r="B4" s="51" t="s">
        <v>5</v>
      </c>
      <c r="C4" s="64" t="s">
        <v>55</v>
      </c>
      <c r="D4" s="65"/>
      <c r="E4" s="65"/>
      <c r="F4" s="65"/>
      <c r="G4" s="65"/>
      <c r="H4" s="65"/>
      <c r="I4" s="65"/>
      <c r="J4" s="65"/>
      <c r="K4" s="66"/>
      <c r="L4" s="73" t="s">
        <v>38</v>
      </c>
      <c r="M4" s="74"/>
      <c r="N4" s="74"/>
      <c r="O4" s="74"/>
      <c r="P4" s="74"/>
      <c r="Q4" s="74"/>
      <c r="R4" s="74"/>
      <c r="S4" s="74"/>
      <c r="T4" s="75"/>
    </row>
    <row r="5" spans="2:23" ht="98.25" customHeight="1" thickBot="1" x14ac:dyDescent="0.35">
      <c r="B5" s="30" t="s">
        <v>3</v>
      </c>
      <c r="C5" s="31" t="s">
        <v>26</v>
      </c>
      <c r="D5" s="32" t="s">
        <v>19</v>
      </c>
      <c r="E5" s="32" t="s">
        <v>1</v>
      </c>
      <c r="F5" s="32" t="s">
        <v>56</v>
      </c>
      <c r="G5" s="32" t="s">
        <v>57</v>
      </c>
      <c r="H5" s="32" t="s">
        <v>58</v>
      </c>
      <c r="I5" s="32" t="s">
        <v>59</v>
      </c>
      <c r="J5" s="32" t="s">
        <v>60</v>
      </c>
      <c r="K5" s="33" t="s">
        <v>61</v>
      </c>
      <c r="L5" s="31" t="s">
        <v>41</v>
      </c>
      <c r="M5" s="32" t="s">
        <v>66</v>
      </c>
      <c r="N5" s="32" t="s">
        <v>65</v>
      </c>
      <c r="O5" s="32" t="s">
        <v>32</v>
      </c>
      <c r="P5" s="32" t="s">
        <v>33</v>
      </c>
      <c r="Q5" s="76" t="s">
        <v>34</v>
      </c>
      <c r="R5" s="76" t="s">
        <v>53</v>
      </c>
      <c r="S5" s="32" t="s">
        <v>42</v>
      </c>
      <c r="T5" s="33" t="s">
        <v>6</v>
      </c>
    </row>
    <row r="6" spans="2:23" x14ac:dyDescent="0.3">
      <c r="B6" s="34"/>
      <c r="C6" s="35"/>
      <c r="D6" s="36"/>
      <c r="E6" s="36"/>
      <c r="F6" s="36"/>
      <c r="G6" s="36"/>
      <c r="H6" s="36"/>
      <c r="I6" s="36"/>
      <c r="J6" s="36"/>
      <c r="K6" s="37"/>
      <c r="L6" s="77"/>
      <c r="M6" s="38"/>
      <c r="N6" s="38"/>
      <c r="O6" s="38"/>
      <c r="P6" s="38"/>
      <c r="Q6" s="38"/>
      <c r="R6" s="38"/>
      <c r="S6" s="38"/>
      <c r="T6" s="39"/>
      <c r="W6" s="6"/>
    </row>
    <row r="7" spans="2:23" x14ac:dyDescent="0.3">
      <c r="B7" s="40"/>
      <c r="C7" s="41"/>
      <c r="D7" s="42"/>
      <c r="E7" s="42"/>
      <c r="F7" s="42"/>
      <c r="G7" s="42"/>
      <c r="H7" s="42"/>
      <c r="I7" s="43"/>
      <c r="J7" s="43"/>
      <c r="K7" s="44"/>
      <c r="L7" s="41"/>
      <c r="M7" s="43"/>
      <c r="N7" s="42"/>
      <c r="O7" s="42"/>
      <c r="P7" s="78"/>
      <c r="Q7" s="43"/>
      <c r="R7" s="42"/>
      <c r="S7" s="45"/>
      <c r="T7" s="46"/>
      <c r="W7" s="6"/>
    </row>
    <row r="8" spans="2:23" x14ac:dyDescent="0.3">
      <c r="B8" s="40"/>
      <c r="C8" s="41"/>
      <c r="D8" s="42"/>
      <c r="E8" s="42"/>
      <c r="F8" s="42"/>
      <c r="G8" s="42"/>
      <c r="H8" s="42"/>
      <c r="I8" s="43"/>
      <c r="J8" s="43"/>
      <c r="K8" s="44"/>
      <c r="L8" s="41"/>
      <c r="M8" s="43"/>
      <c r="N8" s="42"/>
      <c r="O8" s="42"/>
      <c r="P8" s="78"/>
      <c r="Q8" s="43"/>
      <c r="R8" s="42"/>
      <c r="S8" s="45"/>
      <c r="T8" s="46"/>
      <c r="W8" s="6"/>
    </row>
    <row r="9" spans="2:23" x14ac:dyDescent="0.3">
      <c r="B9" s="40"/>
      <c r="C9" s="41"/>
      <c r="D9" s="42"/>
      <c r="E9" s="42"/>
      <c r="F9" s="42"/>
      <c r="G9" s="42"/>
      <c r="H9" s="42"/>
      <c r="I9" s="43"/>
      <c r="J9" s="43"/>
      <c r="K9" s="44"/>
      <c r="L9" s="41"/>
      <c r="M9" s="43"/>
      <c r="N9" s="42"/>
      <c r="O9" s="79"/>
      <c r="P9" s="43"/>
      <c r="Q9" s="43"/>
      <c r="R9" s="42"/>
      <c r="S9" s="45"/>
      <c r="T9" s="46"/>
      <c r="W9" s="6"/>
    </row>
    <row r="10" spans="2:23" ht="17.25" thickBot="1" x14ac:dyDescent="0.35">
      <c r="B10" s="47"/>
      <c r="C10" s="48"/>
      <c r="D10" s="49"/>
      <c r="E10" s="49"/>
      <c r="F10" s="49"/>
      <c r="G10" s="49"/>
      <c r="H10" s="49"/>
      <c r="I10" s="49"/>
      <c r="J10" s="49"/>
      <c r="K10" s="50"/>
      <c r="L10" s="48"/>
      <c r="M10" s="49"/>
      <c r="N10" s="49"/>
      <c r="O10" s="49"/>
      <c r="P10" s="49"/>
      <c r="Q10" s="49"/>
      <c r="R10" s="49"/>
      <c r="S10" s="49"/>
      <c r="T10" s="50"/>
      <c r="W10" s="6"/>
    </row>
    <row r="11" spans="2:23" x14ac:dyDescent="0.3">
      <c r="B11" s="6" t="s">
        <v>71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W11" s="6"/>
    </row>
    <row r="12" spans="2:23" x14ac:dyDescent="0.3">
      <c r="B12" s="6" t="s">
        <v>35</v>
      </c>
      <c r="W12" s="6"/>
    </row>
    <row r="13" spans="2:23" x14ac:dyDescent="0.3">
      <c r="B13" s="6" t="s">
        <v>36</v>
      </c>
      <c r="W13" s="6"/>
    </row>
    <row r="14" spans="2:23" x14ac:dyDescent="0.3">
      <c r="B14" s="6" t="s">
        <v>37</v>
      </c>
      <c r="W14" s="6"/>
    </row>
    <row r="15" spans="2:23" x14ac:dyDescent="0.3">
      <c r="B15" s="6" t="s">
        <v>54</v>
      </c>
      <c r="W15" s="6"/>
    </row>
    <row r="16" spans="2:23" ht="30" customHeight="1" x14ac:dyDescent="0.3">
      <c r="B16" s="63" t="s">
        <v>62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W16" s="6"/>
    </row>
    <row r="18" spans="2:23" ht="17.25" thickBot="1" x14ac:dyDescent="0.35">
      <c r="B18" s="62" t="s">
        <v>40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W18" s="6"/>
    </row>
    <row r="19" spans="2:23" ht="66.75" thickBot="1" x14ac:dyDescent="0.35">
      <c r="B19" s="1" t="s">
        <v>5</v>
      </c>
      <c r="C19" s="54" t="s">
        <v>0</v>
      </c>
      <c r="D19" s="55"/>
      <c r="E19" s="55"/>
      <c r="F19" s="55"/>
      <c r="G19" s="55"/>
      <c r="H19" s="55"/>
      <c r="I19" s="55"/>
      <c r="J19" s="55"/>
      <c r="K19" s="56"/>
      <c r="L19" s="57" t="s">
        <v>38</v>
      </c>
      <c r="M19" s="58"/>
      <c r="N19" s="58"/>
      <c r="O19" s="58"/>
      <c r="P19" s="58"/>
      <c r="Q19" s="58"/>
      <c r="R19" s="58"/>
      <c r="S19" s="58"/>
      <c r="T19" s="59"/>
      <c r="W19" s="6"/>
    </row>
    <row r="20" spans="2:23" ht="98.25" customHeight="1" thickBot="1" x14ac:dyDescent="0.35">
      <c r="B20" s="7" t="s">
        <v>3</v>
      </c>
      <c r="C20" s="2" t="s">
        <v>26</v>
      </c>
      <c r="D20" s="3" t="s">
        <v>19</v>
      </c>
      <c r="E20" s="3" t="s">
        <v>1</v>
      </c>
      <c r="F20" s="3" t="s">
        <v>43</v>
      </c>
      <c r="G20" s="3" t="s">
        <v>44</v>
      </c>
      <c r="H20" s="3" t="s">
        <v>48</v>
      </c>
      <c r="I20" s="3" t="s">
        <v>45</v>
      </c>
      <c r="J20" s="3" t="s">
        <v>46</v>
      </c>
      <c r="K20" s="4" t="s">
        <v>47</v>
      </c>
      <c r="L20" s="24" t="s">
        <v>39</v>
      </c>
      <c r="M20" s="3" t="s">
        <v>66</v>
      </c>
      <c r="N20" s="3" t="s">
        <v>65</v>
      </c>
      <c r="O20" s="3" t="s">
        <v>32</v>
      </c>
      <c r="P20" s="3" t="s">
        <v>33</v>
      </c>
      <c r="Q20" s="24" t="s">
        <v>34</v>
      </c>
      <c r="R20" s="24" t="s">
        <v>4</v>
      </c>
      <c r="S20" s="3" t="s">
        <v>42</v>
      </c>
      <c r="T20" s="25" t="s">
        <v>6</v>
      </c>
      <c r="W20" s="6"/>
    </row>
    <row r="21" spans="2:23" ht="49.5" x14ac:dyDescent="0.3">
      <c r="B21" s="19" t="s">
        <v>49</v>
      </c>
      <c r="C21" s="20" t="s">
        <v>17</v>
      </c>
      <c r="D21" s="21" t="s">
        <v>23</v>
      </c>
      <c r="E21" s="22" t="s">
        <v>24</v>
      </c>
      <c r="F21" s="22" t="s">
        <v>27</v>
      </c>
      <c r="G21" s="22" t="s">
        <v>28</v>
      </c>
      <c r="H21" s="22" t="s">
        <v>29</v>
      </c>
      <c r="I21" s="22" t="s">
        <v>30</v>
      </c>
      <c r="J21" s="22" t="s">
        <v>31</v>
      </c>
      <c r="K21" s="23" t="s">
        <v>31</v>
      </c>
      <c r="L21" s="77" t="s">
        <v>68</v>
      </c>
      <c r="M21" s="88">
        <v>220</v>
      </c>
      <c r="N21" s="38">
        <v>30</v>
      </c>
      <c r="O21" s="81">
        <v>12500</v>
      </c>
      <c r="P21" s="82" t="s">
        <v>63</v>
      </c>
      <c r="Q21" s="83" t="s">
        <v>63</v>
      </c>
      <c r="R21" s="80">
        <v>45</v>
      </c>
      <c r="S21" s="84">
        <f>O21/12/R21</f>
        <v>23.148148148148149</v>
      </c>
      <c r="T21" s="85" t="s">
        <v>63</v>
      </c>
      <c r="W21" s="6"/>
    </row>
    <row r="22" spans="2:23" ht="66" x14ac:dyDescent="0.3">
      <c r="B22" s="8" t="s">
        <v>50</v>
      </c>
      <c r="C22" s="9" t="s">
        <v>18</v>
      </c>
      <c r="D22" s="10" t="s">
        <v>20</v>
      </c>
      <c r="E22" s="11" t="s">
        <v>22</v>
      </c>
      <c r="F22" s="11" t="s">
        <v>13</v>
      </c>
      <c r="G22" s="11" t="s">
        <v>12</v>
      </c>
      <c r="H22" s="10" t="s">
        <v>14</v>
      </c>
      <c r="I22" s="26" t="s">
        <v>63</v>
      </c>
      <c r="J22" s="26" t="s">
        <v>63</v>
      </c>
      <c r="K22" s="27" t="s">
        <v>63</v>
      </c>
      <c r="L22" s="41" t="s">
        <v>15</v>
      </c>
      <c r="M22" s="26">
        <v>60</v>
      </c>
      <c r="N22" s="42">
        <v>11</v>
      </c>
      <c r="O22" s="26" t="s">
        <v>63</v>
      </c>
      <c r="P22" s="86">
        <v>150</v>
      </c>
      <c r="Q22" s="26" t="s">
        <v>63</v>
      </c>
      <c r="R22" s="11">
        <v>12</v>
      </c>
      <c r="S22" s="12">
        <f>P22/R22</f>
        <v>12.5</v>
      </c>
      <c r="T22" s="27" t="s">
        <v>63</v>
      </c>
      <c r="W22" s="6"/>
    </row>
    <row r="23" spans="2:23" ht="66" x14ac:dyDescent="0.3">
      <c r="B23" s="8" t="s">
        <v>50</v>
      </c>
      <c r="C23" s="9" t="s">
        <v>18</v>
      </c>
      <c r="D23" s="10" t="s">
        <v>20</v>
      </c>
      <c r="E23" s="11" t="s">
        <v>22</v>
      </c>
      <c r="F23" s="11" t="s">
        <v>13</v>
      </c>
      <c r="G23" s="11" t="s">
        <v>12</v>
      </c>
      <c r="H23" s="10" t="s">
        <v>14</v>
      </c>
      <c r="I23" s="26" t="s">
        <v>63</v>
      </c>
      <c r="J23" s="26" t="s">
        <v>63</v>
      </c>
      <c r="K23" s="27" t="s">
        <v>63</v>
      </c>
      <c r="L23" s="41" t="s">
        <v>69</v>
      </c>
      <c r="M23" s="26">
        <v>60</v>
      </c>
      <c r="N23" s="42">
        <v>16</v>
      </c>
      <c r="O23" s="26" t="s">
        <v>63</v>
      </c>
      <c r="P23" s="86">
        <v>440</v>
      </c>
      <c r="Q23" s="26" t="s">
        <v>63</v>
      </c>
      <c r="R23" s="11">
        <v>25</v>
      </c>
      <c r="S23" s="12">
        <f>P23/R23</f>
        <v>17.600000000000001</v>
      </c>
      <c r="T23" s="27" t="s">
        <v>63</v>
      </c>
      <c r="W23" s="6"/>
    </row>
    <row r="24" spans="2:23" ht="99.75" thickBot="1" x14ac:dyDescent="0.35">
      <c r="B24" s="13" t="s">
        <v>51</v>
      </c>
      <c r="C24" s="14" t="s">
        <v>11</v>
      </c>
      <c r="D24" s="15" t="s">
        <v>21</v>
      </c>
      <c r="E24" s="15" t="s">
        <v>52</v>
      </c>
      <c r="F24" s="16" t="s">
        <v>7</v>
      </c>
      <c r="G24" s="16" t="s">
        <v>7</v>
      </c>
      <c r="H24" s="15" t="s">
        <v>8</v>
      </c>
      <c r="I24" s="28" t="s">
        <v>63</v>
      </c>
      <c r="J24" s="28" t="s">
        <v>63</v>
      </c>
      <c r="K24" s="29" t="s">
        <v>63</v>
      </c>
      <c r="L24" s="48" t="s">
        <v>9</v>
      </c>
      <c r="M24" s="28">
        <v>60</v>
      </c>
      <c r="N24" s="49">
        <v>18</v>
      </c>
      <c r="O24" s="87">
        <v>15000</v>
      </c>
      <c r="P24" s="28" t="s">
        <v>63</v>
      </c>
      <c r="Q24" s="28" t="s">
        <v>63</v>
      </c>
      <c r="R24" s="16">
        <v>90</v>
      </c>
      <c r="S24" s="17">
        <f>O24/12/R24</f>
        <v>13.888888888888889</v>
      </c>
      <c r="T24" s="18" t="s">
        <v>10</v>
      </c>
      <c r="W24" s="6"/>
    </row>
    <row r="25" spans="2:23" x14ac:dyDescent="0.3">
      <c r="W25" s="6"/>
    </row>
  </sheetData>
  <mergeCells count="10">
    <mergeCell ref="C19:K19"/>
    <mergeCell ref="B2:T2"/>
    <mergeCell ref="B1:T1"/>
    <mergeCell ref="B18:T18"/>
    <mergeCell ref="B16:T16"/>
    <mergeCell ref="C4:K4"/>
    <mergeCell ref="B3:E3"/>
    <mergeCell ref="F3:T3"/>
    <mergeCell ref="L4:T4"/>
    <mergeCell ref="L19:T19"/>
  </mergeCells>
  <dataValidations count="1">
    <dataValidation type="list" allowBlank="1" showInputMessage="1" showErrorMessage="1" sqref="L25">
      <formula1>$A$2:$A$8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Hoja1!$A$2:$A$8</xm:f>
          </x14:formula1>
          <xm:sqref>L6:L10 L21:L24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E8" sqref="E8"/>
    </sheetView>
  </sheetViews>
  <sheetFormatPr baseColWidth="10" defaultRowHeight="16.5" x14ac:dyDescent="0.3"/>
  <cols>
    <col min="1" max="1" width="18.28515625" style="89" customWidth="1"/>
  </cols>
  <sheetData>
    <row r="2" spans="1:1" ht="18" x14ac:dyDescent="0.25">
      <c r="A2" s="90" t="s">
        <v>68</v>
      </c>
    </row>
    <row r="3" spans="1:1" ht="18" x14ac:dyDescent="0.25">
      <c r="A3" s="90" t="s">
        <v>9</v>
      </c>
    </row>
    <row r="4" spans="1:1" x14ac:dyDescent="0.25">
      <c r="A4" s="91" t="s">
        <v>67</v>
      </c>
    </row>
    <row r="5" spans="1:1" x14ac:dyDescent="0.3">
      <c r="A5" s="89" t="s">
        <v>16</v>
      </c>
    </row>
    <row r="6" spans="1:1" x14ac:dyDescent="0.3">
      <c r="A6" s="89" t="s">
        <v>15</v>
      </c>
    </row>
    <row r="7" spans="1:1" x14ac:dyDescent="0.3">
      <c r="A7" s="89" t="s">
        <v>69</v>
      </c>
    </row>
    <row r="8" spans="1:1" x14ac:dyDescent="0.3">
      <c r="A8" s="89" t="s">
        <v>70</v>
      </c>
    </row>
  </sheetData>
  <sheetProtection algorithmName="SHA-512" hashValue="DzA4seAC/tI+Zs8qzLReAf5sDCQlebXGDIalm3H8/lzbzcR5tpJDyy/RPFmH4X6xzv+9mDDuIJ+zwKreaszqig==" saltValue="Iz3zvMoekXFqWcP2YBpa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ICEE</vt:lpstr>
      <vt:lpstr>Hoja1</vt:lpstr>
      <vt:lpstr>ICEE!Área_de_impresión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Enríquez Peña, Jonathan Alfredo</dc:creator>
  <cp:lastModifiedBy>Terreros Ingaura, David Alberto</cp:lastModifiedBy>
  <cp:lastPrinted>2014-11-06T23:54:55Z</cp:lastPrinted>
  <dcterms:created xsi:type="dcterms:W3CDTF">2014-09-03T20:54:34Z</dcterms:created>
  <dcterms:modified xsi:type="dcterms:W3CDTF">2017-08-02T17:38:59Z</dcterms:modified>
</cp:coreProperties>
</file>