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00" windowHeight="6720" firstSheet="5" activeTab="5"/>
  </bookViews>
  <sheets>
    <sheet name="Liquidación Final de Obra" sheetId="1" r:id="rId1"/>
    <sheet name="Costo Final de Obra" sheetId="2" r:id="rId2"/>
    <sheet name="Pagos por Adel.Otorgados" sheetId="3" r:id="rId3"/>
    <sheet name="Metrados CP" sheetId="4" r:id="rId4"/>
    <sheet name="Valorización CP" sheetId="5" r:id="rId5"/>
    <sheet name="Reajuste" sheetId="6" r:id="rId6"/>
    <sheet name="Deduccion del Reaj.Adelanto" sheetId="7" r:id="rId7"/>
    <sheet name="Deduccion del Reaj.Adelanto " sheetId="8" r:id="rId8"/>
    <sheet name="Retención del Reajuste" sheetId="9" r:id="rId9"/>
    <sheet name="Coef. Reaj. &quot;K&quot;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_Dist_Bin" localSheetId="3" hidden="1">'Metrados CP'!$C$28</definedName>
    <definedName name="_Dist_Bin" hidden="1">'Valorización CP'!$C$28</definedName>
    <definedName name="_Dist_Values" localSheetId="3" hidden="1">'Metrados CP'!$C$28</definedName>
    <definedName name="_Dist_Values" hidden="1">'Valorización CP'!$C$28</definedName>
    <definedName name="_Regression_Int" localSheetId="9" hidden="1">1</definedName>
    <definedName name="_Regression_Int" localSheetId="3" hidden="1">1</definedName>
    <definedName name="_Regression_Int" localSheetId="4" hidden="1">1</definedName>
    <definedName name="A_impresión_IM" localSheetId="3">'Metrados CP'!$A$7:$M$52</definedName>
    <definedName name="A_impresión_IM" localSheetId="4">'Valorización CP'!$A$10:$O$66</definedName>
    <definedName name="ACUMULADO_ACTUAL">'[1]Hoja1'!$AO$20:$AO$93</definedName>
    <definedName name="ACUMULADO_ANTERIOR">'[1]Hoja1'!$AM$20:$AM$93</definedName>
    <definedName name="AMORTIZ">'[8]Amort. Adel. en Efectivo'!#REF!</definedName>
    <definedName name="AMORTIZACION" localSheetId="9">'[7]Amort. Adel. en Efectivo'!#REF!</definedName>
    <definedName name="AMORTIZACION">#REF!</definedName>
    <definedName name="_xlnm.Print_Area" localSheetId="9">'Coef. Reaj. "K"'!$A$1:$S$89</definedName>
    <definedName name="_xlnm.Print_Area" localSheetId="1">'Costo Final de Obra'!$A$1:$H$82</definedName>
    <definedName name="_xlnm.Print_Area" localSheetId="6">'Deduccion del Reaj.Adelanto'!$A$1:$G$54</definedName>
    <definedName name="_xlnm.Print_Area" localSheetId="7">'Deduccion del Reaj.Adelanto '!$A$1:$J$62</definedName>
    <definedName name="_xlnm.Print_Area" localSheetId="0">'Liquidación Final de Obra'!$A$1:$E$78</definedName>
    <definedName name="_xlnm.Print_Area" localSheetId="3">'Metrados CP'!$A$1:$N$56</definedName>
    <definedName name="_xlnm.Print_Area" localSheetId="2">'Pagos por Adel.Otorgados'!$A$1:$I$93</definedName>
    <definedName name="_xlnm.Print_Area" localSheetId="5">'Reajuste'!$A$1:$J$74</definedName>
    <definedName name="_xlnm.Print_Area" localSheetId="8">'Retención del Reajuste'!$A$1:$M$40</definedName>
    <definedName name="_xlnm.Print_Area" localSheetId="4">'Valorización CP'!$A$1:$AM$98</definedName>
    <definedName name="C_">#REF!</definedName>
    <definedName name="DEDUCC">'[8]Deducc. que no Corresp.'!#REF!</definedName>
    <definedName name="DEDUCCION" localSheetId="9">'[7]Deducc. que no Corresp.'!#REF!</definedName>
    <definedName name="DEDUCCION">#REF!</definedName>
    <definedName name="IU_0">'[6]Hoja1'!$AW$20:$AW$28</definedName>
    <definedName name="IU_1">'[6]Hoja1'!$AX$20:$AX$28</definedName>
    <definedName name="IU_2">'[6]Hoja1'!$AY$20:$AY$28</definedName>
    <definedName name="IU_3">'[6]Hoja1'!$AZ$20:$AZ$28</definedName>
    <definedName name="IU_4">'[6]Hoja1'!$BA$20:$BA$28</definedName>
    <definedName name="IU_5">'[6]Hoja1'!$BB$20:$BB$28</definedName>
    <definedName name="IU_6">'[6]Hoja1'!$BC$20:$BC$28</definedName>
    <definedName name="IU_7">'[4]Hoja1'!#REF!</definedName>
    <definedName name="IU_ABRIL00" localSheetId="9">'[7]Hoja1'!$BM$20:$BM$32</definedName>
    <definedName name="IU_ABRIL00">'[5]Hoja1'!$BM$20:$BM$32</definedName>
    <definedName name="IU_ABRIL99" localSheetId="9">'[7]Hoja1'!$BA$20:$BA$32</definedName>
    <definedName name="IU_ABRIL99">'[5]Hoja1'!$BA$20:$BA$32</definedName>
    <definedName name="IU_AGOSTO99" localSheetId="9">'[7]Hoja1'!$BE$20:$BE$32</definedName>
    <definedName name="IU_AGOSTO99">'[5]Hoja1'!$BE$20:$BE$32</definedName>
    <definedName name="IU_BASE" localSheetId="9">'[7]Hoja1'!$AV$20:$AV$32</definedName>
    <definedName name="IU_BASE">'[5]Hoja1'!$AV$20:$AV$32</definedName>
    <definedName name="IU_DICIEMBRE98" localSheetId="9">'[7]Hoja1'!$AW$20:$AW$32</definedName>
    <definedName name="IU_DICIEMBRE98">'[5]Hoja1'!$AW$20:$AW$32</definedName>
    <definedName name="IU_DICIEMBRE99" localSheetId="9">'[7]Hoja1'!$BI$20:$BI$32</definedName>
    <definedName name="IU_DICIEMBRE99">'[5]Hoja1'!$BI$20:$BI$32</definedName>
    <definedName name="IU_ENERO00" localSheetId="9">'[7]Hoja1'!$BJ$20:$BJ$32</definedName>
    <definedName name="IU_ENERO00">'[5]Hoja1'!$BJ$20:$BJ$32</definedName>
    <definedName name="IU_ENERO99" localSheetId="9">'[7]Hoja1'!$AX$20:$AX$32</definedName>
    <definedName name="IU_ENERO99">'[5]Hoja1'!$AX$20:$AX$32</definedName>
    <definedName name="IU_FEBRERO00" localSheetId="9">'[7]Hoja1'!$BK$20:$BK$32</definedName>
    <definedName name="IU_FEBRERO00">'[5]Hoja1'!$BK$20:$BK$32</definedName>
    <definedName name="IU_FEBRERO99" localSheetId="9">'[7]Hoja1'!$AY$20:$AY$32</definedName>
    <definedName name="IU_FEBRERO99">'[5]Hoja1'!$AY$20:$AY$32</definedName>
    <definedName name="IU_JULIO99" localSheetId="9">'[7]Hoja1'!$BD$20:$BD$32</definedName>
    <definedName name="IU_JULIO99">'[5]Hoja1'!$BD$20:$BD$32</definedName>
    <definedName name="IU_JUNIO99" localSheetId="9">'[7]Hoja1'!$BC$20:$BC$32</definedName>
    <definedName name="IU_JUNIO99">'[5]Hoja1'!$BC$20:$BC$32</definedName>
    <definedName name="IU_MARZO00" localSheetId="9">'[7]Hoja1'!$BL$20:$BL$32</definedName>
    <definedName name="IU_MARZO00">'[5]Hoja1'!$BL$20:$BL$32</definedName>
    <definedName name="IU_MARZO99" localSheetId="9">'[7]Hoja1'!$AZ$20:$AZ$32</definedName>
    <definedName name="IU_MARZO99">'[5]Hoja1'!$AZ$20:$AZ$32</definedName>
    <definedName name="IU_MAYO99" localSheetId="9">'[7]Hoja1'!$BB$20:$BB$32</definedName>
    <definedName name="IU_MAYO99">'[5]Hoja1'!$BB$20:$BB$32</definedName>
    <definedName name="IU_NOVIEMBRE99" localSheetId="9">'[7]Hoja1'!$BH$20:$BH$32</definedName>
    <definedName name="IU_NOVIEMBRE99">'[5]Hoja1'!$BH$20:$BH$32</definedName>
    <definedName name="IU_OCTUBRE99" localSheetId="9">'[7]Hoja1'!$BG$20:$BG$32</definedName>
    <definedName name="IU_OCTUBRE99">'[5]Hoja1'!$BG$20:$BG$32</definedName>
    <definedName name="IU_SEPTIEMBRE99" localSheetId="9">'[7]Hoja1'!$BF$20:$BF$32</definedName>
    <definedName name="IU_SEPTIEMBRE99">'[5]Hoja1'!$BF$20:$BF$32</definedName>
    <definedName name="KR">'[5]Hoja1'!$AV$35:$BN$36</definedName>
    <definedName name="METRADO_BASE">'[1]Hoja1'!$J$20:$J$93</definedName>
    <definedName name="MetradosCP">'Metrados CP'!$E$14:$L$52</definedName>
    <definedName name="PAG" localSheetId="3">'Metrados CP'!$A$7:$M$52</definedName>
    <definedName name="PAG1" localSheetId="9">#REF!</definedName>
    <definedName name="PAG1">#REF!</definedName>
    <definedName name="PRECIOS_UNITARIOS">'[1]Hoja1'!$K$20:$K$93</definedName>
    <definedName name="PRESENTE_MES">'[1]Hoja1'!$AN$20:$AN$93</definedName>
    <definedName name="PRESUPUESTO">'Valorización CP'!$F$20:$F$54</definedName>
    <definedName name="REINTEGRO">#REF!</definedName>
    <definedName name="_xlnm.Print_Titles" localSheetId="3">'Metrados CP'!$7:$17</definedName>
    <definedName name="_xlnm.Print_Titles" localSheetId="2">'Pagos por Adel.Otorgados'!$12:$15</definedName>
    <definedName name="_xlnm.Print_Titles" localSheetId="4">'Valorización CP'!$10:$19</definedName>
  </definedNames>
  <calcPr fullCalcOnLoad="1"/>
</workbook>
</file>

<file path=xl/comments4.xml><?xml version="1.0" encoding="utf-8"?>
<comments xmlns="http://schemas.openxmlformats.org/spreadsheetml/2006/main">
  <authors>
    <author>DEAN JOEL FAVER ZAPATA</author>
  </authors>
  <commentList>
    <comment ref="R19" authorId="0">
      <text>
        <r>
          <rPr>
            <sz val="15"/>
            <color indexed="21"/>
            <rFont val="Courier"/>
            <family val="3"/>
          </rPr>
          <t>no borrar estos datos</t>
        </r>
      </text>
    </comment>
  </commentList>
</comments>
</file>

<file path=xl/sharedStrings.xml><?xml version="1.0" encoding="utf-8"?>
<sst xmlns="http://schemas.openxmlformats.org/spreadsheetml/2006/main" count="446" uniqueCount="244">
  <si>
    <t>CONCEPTO</t>
  </si>
  <si>
    <t>OBRA PRINCIPAL</t>
  </si>
  <si>
    <t>COSTO FINAL</t>
  </si>
  <si>
    <t>(S/.)</t>
  </si>
  <si>
    <t>1.</t>
  </si>
  <si>
    <t>MONTO DE VALORIZACIÓN</t>
  </si>
  <si>
    <t>VALORIZACIÓN SIN REJUSTE</t>
  </si>
  <si>
    <t>2.</t>
  </si>
  <si>
    <t>REAJUSTE DE LA VALORIZACIÓN</t>
  </si>
  <si>
    <t>MONTO DE REAJUSTE</t>
  </si>
  <si>
    <t>REINTEGROS (Otros)</t>
  </si>
  <si>
    <t>3.</t>
  </si>
  <si>
    <t>MONTO BRUTO VALORIZ. REAJUSTADO (1+2)</t>
  </si>
  <si>
    <t>4.</t>
  </si>
  <si>
    <t>DEDUCCIÓN DEL REAJUSTE</t>
  </si>
  <si>
    <t>POR ADELANTO EN EFECTIVO</t>
  </si>
  <si>
    <t>POR ADELANTO PARA MATERIALES</t>
  </si>
  <si>
    <t>5.</t>
  </si>
  <si>
    <t>MONTO NETO VALORIZ. REAJUSTADO (3+4)</t>
  </si>
  <si>
    <t>6.</t>
  </si>
  <si>
    <t>AMORTIZACIÓN DE ADELANTOS</t>
  </si>
  <si>
    <t>ADELANTO EN EFECTIVO</t>
  </si>
  <si>
    <t>ADELANTO PARA MATERIALES</t>
  </si>
  <si>
    <t>7.</t>
  </si>
  <si>
    <t>OTROS</t>
  </si>
  <si>
    <t>MAYORES GASTOS GENERALES AMPL. DE PLAZO</t>
  </si>
  <si>
    <t>INTERES POR MORA EN PAGOS</t>
  </si>
  <si>
    <t>OTROS CONCEPTOS</t>
  </si>
  <si>
    <t>8.</t>
  </si>
  <si>
    <t>MONTO NETO FACTURABLE SIN I.G.V. (5+6+7)</t>
  </si>
  <si>
    <t>9.</t>
  </si>
  <si>
    <t>MONTO RETENIDO</t>
  </si>
  <si>
    <t>10.</t>
  </si>
  <si>
    <t>MULTAS Y OBLIGACIONES VARIAS</t>
  </si>
  <si>
    <t>MULTA POR ATRASO EN LA ENTREGA DE OBRA</t>
  </si>
  <si>
    <t>11.</t>
  </si>
  <si>
    <t>MONTO LIQUIDO A PAGAR (8+9+10)</t>
  </si>
  <si>
    <t>12.</t>
  </si>
  <si>
    <t>IMPUESTO GENERAL A LAS VENTAS (I.G.V.)</t>
  </si>
  <si>
    <t>POR ADELANTOS OTORGADOS</t>
  </si>
  <si>
    <t>13.</t>
  </si>
  <si>
    <t>MONTO A COMPROMETER (8+12)</t>
  </si>
  <si>
    <t>14.</t>
  </si>
  <si>
    <t>MONTO A CANCELAR FACTURABLE (11+12)</t>
  </si>
  <si>
    <t>15.</t>
  </si>
  <si>
    <t>COSTO FINAL DE OBRA</t>
  </si>
  <si>
    <t>POR ADICIONALES</t>
  </si>
  <si>
    <t>POR OBRA PRINCIPAL</t>
  </si>
  <si>
    <t>- En Adicionales</t>
  </si>
  <si>
    <t>- En Obra Principal</t>
  </si>
  <si>
    <t>MONTOS PAGADOS</t>
  </si>
  <si>
    <t>SALDOS POR PAGAR</t>
  </si>
  <si>
    <t>Nº</t>
  </si>
  <si>
    <t>REFERENCIA</t>
  </si>
  <si>
    <t>FECHA DE PAGO</t>
  </si>
  <si>
    <t>MONTO PARCIAL            (S/.)</t>
  </si>
  <si>
    <t>01</t>
  </si>
  <si>
    <t>TOTAL</t>
  </si>
  <si>
    <t>METRADOS PROYECTADOS</t>
  </si>
  <si>
    <t>ITEM.</t>
  </si>
  <si>
    <t>DESCRIPCION DE PARTIDA</t>
  </si>
  <si>
    <t xml:space="preserve"> UNIDAD</t>
  </si>
  <si>
    <t>METRADO BASE</t>
  </si>
  <si>
    <t>M E T R A D O S   V A L O R I Z A D O S</t>
  </si>
  <si>
    <t>ACULUMADO ACTUAL</t>
  </si>
  <si>
    <t>SALDO POR VALORIZAR</t>
  </si>
  <si>
    <t>VAL. 01</t>
  </si>
  <si>
    <t>VAL. 02</t>
  </si>
  <si>
    <t>VAL. 03</t>
  </si>
  <si>
    <t>VAL. 14</t>
  </si>
  <si>
    <t>VAL. 15</t>
  </si>
  <si>
    <t>VAL. 16</t>
  </si>
  <si>
    <t xml:space="preserve"> 1.00.00</t>
  </si>
  <si>
    <t xml:space="preserve"> 2.00.00</t>
  </si>
  <si>
    <t xml:space="preserve"> 3.00.00</t>
  </si>
  <si>
    <t xml:space="preserve"> 4.00.00</t>
  </si>
  <si>
    <t xml:space="preserve"> 5.00.00</t>
  </si>
  <si>
    <t xml:space="preserve"> 6.00.00</t>
  </si>
  <si>
    <t xml:space="preserve"> 7.00.00</t>
  </si>
  <si>
    <t>CONTRATO PRINCIPAL</t>
  </si>
  <si>
    <t>V A L O R I Z A C I O N E S    C A L C U L A D A S</t>
  </si>
  <si>
    <t>PRECIO UNITARIO</t>
  </si>
  <si>
    <t>PRESUPUESTO</t>
  </si>
  <si>
    <t>ACUMULADO ACTUAL</t>
  </si>
  <si>
    <t>SALDOS POR VALORIZAR</t>
  </si>
  <si>
    <t>S/.</t>
  </si>
  <si>
    <t>METRADO</t>
  </si>
  <si>
    <t>%</t>
  </si>
  <si>
    <t>( A )</t>
  </si>
  <si>
    <t xml:space="preserve"> COSTO DIRECTO</t>
  </si>
  <si>
    <t>( B )</t>
  </si>
  <si>
    <t xml:space="preserve"> GASTOS GENERALES</t>
  </si>
  <si>
    <t xml:space="preserve"> DE ( A )</t>
  </si>
  <si>
    <t>( C )</t>
  </si>
  <si>
    <t xml:space="preserve"> UTILIDADES </t>
  </si>
  <si>
    <t xml:space="preserve"> TOTAL VALORIZADO SIN I.G.V.  ( A + B + C )   :   </t>
  </si>
  <si>
    <t>PORCENTAJE DE AVANCE VALORIZADO</t>
  </si>
  <si>
    <t>Nº MES</t>
  </si>
  <si>
    <t>MES</t>
  </si>
  <si>
    <t>AÑO</t>
  </si>
  <si>
    <t>ULTIMO DIA MES</t>
  </si>
  <si>
    <t>VALORIZACION DE OBRA PRINCIPAL Nº 0</t>
  </si>
  <si>
    <t>CORRESPONDIENTE AL PERIODO DEL 1 AL</t>
  </si>
  <si>
    <t>FORMULA GENERAL</t>
  </si>
  <si>
    <t>Donde:</t>
  </si>
  <si>
    <t>Datos</t>
  </si>
  <si>
    <t>Reajuste del Componente en soles (S/.) de la Valorización mensual</t>
  </si>
  <si>
    <t>Monto del Componete en Soles (S/.) de la Valorización mensual</t>
  </si>
  <si>
    <t>C =</t>
  </si>
  <si>
    <t>V =</t>
  </si>
  <si>
    <t>R =</t>
  </si>
  <si>
    <t>A =</t>
  </si>
  <si>
    <t>Monto del Adelanto en Efectivo</t>
  </si>
  <si>
    <t>Saldo del Contrato Principal a la fecha del otorgamiento del Adelanto</t>
  </si>
  <si>
    <t>Factor de Reajuste del mes respectivo</t>
  </si>
  <si>
    <t>Ka =</t>
  </si>
  <si>
    <t>Factor de Reajuste por Adelanto para Materiales</t>
  </si>
  <si>
    <t>Deducción del Reajuste por Atraso en la Obra</t>
  </si>
  <si>
    <t>Kr =</t>
  </si>
  <si>
    <t>VALORIZACIÓN</t>
  </si>
  <si>
    <t>PERIODO</t>
  </si>
  <si>
    <t>Kr</t>
  </si>
  <si>
    <t>POR ADEL. EFECTIVO</t>
  </si>
  <si>
    <t>DEDUCCIONES</t>
  </si>
  <si>
    <t>POR ADEL. MATERIALES</t>
  </si>
  <si>
    <t>POR ATRASO EN OBRA</t>
  </si>
  <si>
    <t>REAJUSTE            FINAL               (S/.)</t>
  </si>
  <si>
    <t>02</t>
  </si>
  <si>
    <t>03</t>
  </si>
  <si>
    <t>04</t>
  </si>
  <si>
    <t>Donde</t>
  </si>
  <si>
    <t>Dm =</t>
  </si>
  <si>
    <t>Ir =</t>
  </si>
  <si>
    <t>Ia =</t>
  </si>
  <si>
    <t>Deducción del Reajuste, que no corresponde por Adelanto Específico para Materiales</t>
  </si>
  <si>
    <t>Monto del Adelanto utilizado en la Valorización que se reajusta</t>
  </si>
  <si>
    <t>Indice del elemento representativo al mes respectivo de reajuste</t>
  </si>
  <si>
    <t>Indice del elemento representativo al mes de cancelación del Adelanto</t>
  </si>
  <si>
    <t>MATERIAL</t>
  </si>
  <si>
    <t>ADELANTO (S/.)</t>
  </si>
  <si>
    <t>SALDO        (S/.)</t>
  </si>
  <si>
    <t>Dm             (S/.)</t>
  </si>
  <si>
    <t>R E S U M E N</t>
  </si>
  <si>
    <t>FECHA</t>
  </si>
  <si>
    <t>Amortiza (A)   (S/.)</t>
  </si>
  <si>
    <t>SALDO       (S/.)</t>
  </si>
  <si>
    <t>Ir</t>
  </si>
  <si>
    <t>Ia</t>
  </si>
  <si>
    <t>Dm          (S/.)</t>
  </si>
  <si>
    <t>AVANCE PARCIAL</t>
  </si>
  <si>
    <t>PROGR.        (A)</t>
  </si>
  <si>
    <t>REAL              (B)</t>
  </si>
  <si>
    <t>AVANCE ACUMULADO</t>
  </si>
  <si>
    <t>FACTOR         Kr</t>
  </si>
  <si>
    <t>REAJUSTE PARCIAL</t>
  </si>
  <si>
    <t>PROG. C=A*(K-1)</t>
  </si>
  <si>
    <t>REAL     D=B*(K-1)</t>
  </si>
  <si>
    <t>RETENCIÓN Dr</t>
  </si>
  <si>
    <t>ESTADO DE LA OBRA</t>
  </si>
  <si>
    <t>NOTA :</t>
  </si>
  <si>
    <t>Hay Retención por Atraso cuando la obra esta atrasada y el Reajuste Acumulado Valorizado es Mayor que el Reajuste Acumulado Programado</t>
  </si>
  <si>
    <t>FORMATO No. 04</t>
  </si>
  <si>
    <t xml:space="preserve">CONTRATO DE OBRA </t>
  </si>
  <si>
    <t>CONTRATISTA</t>
  </si>
  <si>
    <t>SUPERVISOR</t>
  </si>
  <si>
    <t>OBRA</t>
  </si>
  <si>
    <t>Fórmula Polinómica (según Contrato)</t>
  </si>
  <si>
    <t>INDICE   UNIFICADO   ( I.U. )</t>
  </si>
  <si>
    <t>SIMB.</t>
  </si>
  <si>
    <t>I.U.</t>
  </si>
  <si>
    <t>C O N C E P T O</t>
  </si>
  <si>
    <t>COEF.</t>
  </si>
  <si>
    <t>INCIDENCIA</t>
  </si>
  <si>
    <t xml:space="preserve"> COEFICIENTE  DE  REAJUSTE ( K )  :</t>
  </si>
  <si>
    <t>LIQUIDA.       Nº</t>
  </si>
  <si>
    <t>COMPRO.       Nº</t>
  </si>
  <si>
    <t>FACTURA           Nº</t>
  </si>
  <si>
    <t>PRINCIPAL</t>
  </si>
  <si>
    <t>TOTAL ADELANTO EN EFECTIVO</t>
  </si>
  <si>
    <t>TOTAL ADELANTO PARA MATERIALES</t>
  </si>
  <si>
    <t>TOTAL ADELANTOS</t>
  </si>
  <si>
    <t>METRADO RE-ESTRUCTURADO</t>
  </si>
  <si>
    <t>ITEM</t>
  </si>
  <si>
    <t>Dr =</t>
  </si>
  <si>
    <t>Deducción del Reajuste por Adelanto para Materiales</t>
  </si>
  <si>
    <t>V                              (S/.)</t>
  </si>
  <si>
    <t>REAJUSTE                (S/.)</t>
  </si>
  <si>
    <t>AMORTIZA              A*V/C                   (S/.)</t>
  </si>
  <si>
    <t>TRAMO</t>
  </si>
  <si>
    <t>ADICIONAL Nº</t>
  </si>
  <si>
    <t xml:space="preserve">ADICIONAL Nº </t>
  </si>
  <si>
    <t xml:space="preserve">DEDUCTIVO Nº </t>
  </si>
  <si>
    <t>DEDUCTIVO Nº</t>
  </si>
  <si>
    <t>RETENCIÓN POR RETRASO DE OBRA</t>
  </si>
  <si>
    <t>VARIOS</t>
  </si>
  <si>
    <t>COSTO FINAL DE OBRA (5+7+12)</t>
  </si>
  <si>
    <t>Material 1</t>
  </si>
  <si>
    <t>Material n</t>
  </si>
  <si>
    <t>Material 2</t>
  </si>
  <si>
    <t>n</t>
  </si>
  <si>
    <t>mes 1</t>
  </si>
  <si>
    <t>mes2</t>
  </si>
  <si>
    <t>mes 3</t>
  </si>
  <si>
    <t>mes 4</t>
  </si>
  <si>
    <t>mes 5</t>
  </si>
  <si>
    <t>mes</t>
  </si>
  <si>
    <t>mes 6</t>
  </si>
  <si>
    <t>mes 7</t>
  </si>
  <si>
    <t>mes 8</t>
  </si>
  <si>
    <t xml:space="preserve">VAL. </t>
  </si>
  <si>
    <t>VAL. N</t>
  </si>
  <si>
    <t>mes n</t>
  </si>
  <si>
    <t xml:space="preserve"> n.00.00</t>
  </si>
  <si>
    <t xml:space="preserve">mes </t>
  </si>
  <si>
    <t>mes 2</t>
  </si>
  <si>
    <t>Mes n</t>
  </si>
  <si>
    <t>Mes 3</t>
  </si>
  <si>
    <t>Mes 1</t>
  </si>
  <si>
    <t>Mes 2</t>
  </si>
  <si>
    <t>Se considera el Calendario de Avance de Obra (CAO), con metrados finales</t>
  </si>
  <si>
    <t>mes Base</t>
  </si>
  <si>
    <t xml:space="preserve">AREA : </t>
  </si>
  <si>
    <t>mes 9</t>
  </si>
  <si>
    <t>mes 10</t>
  </si>
  <si>
    <t>mes 11</t>
  </si>
  <si>
    <t>DEL MONTO NETO FACTURABLE (19%)</t>
  </si>
  <si>
    <t>FORMATO 10: CALCULO DE LOS COEFICIENTES DE REAJUSTE</t>
  </si>
  <si>
    <t>FORMATO 01: LIQUIDACIÓN FINAL DE OBRA</t>
  </si>
  <si>
    <t>MONTO TOTAL            (S/.)</t>
  </si>
  <si>
    <t>I.G.V.                   (S/.)</t>
  </si>
  <si>
    <t>A (S/.) =</t>
  </si>
  <si>
    <t>C (S/.) =</t>
  </si>
  <si>
    <t>AMORTIZA (A)  (S/.)</t>
  </si>
  <si>
    <t>EN EL CONTRATO (PRINCIPAL / ADICIONAL)</t>
  </si>
  <si>
    <t>FORMATO 08: DEDUCCIÓN DEL REAJUSTE POR ADELANTO PARA MATERIALES</t>
  </si>
  <si>
    <t>FORMATO 05: VALORIZACIONES CALCULADAS A .... DE .....  (CONTRATO PRINCIPAL / ADICIONAL)</t>
  </si>
  <si>
    <t>FORMATO 04: PLANILLA  DE  METRADOS  VALORIZADOS (CONTRATO PRINCIPAL / ADICIONAL)</t>
  </si>
  <si>
    <t>FORMATO 03: PAGOS POR ADELANTOS OTORGADOS</t>
  </si>
  <si>
    <t>FORMATO 02: COSTO FINAL DE OBRA</t>
  </si>
  <si>
    <t>FORMATO 09: RETENCIÓN DEL REAJUSTE POR RETRASO EN LA OBRA</t>
  </si>
  <si>
    <t>TOTAL S/.</t>
  </si>
  <si>
    <t>INDICE UNIFICADO</t>
  </si>
  <si>
    <t>FORMATO 07: RESUMEN DEDUCCIÓN DEL REAJUSTE POR ADELANTO PARA MATERIALES</t>
  </si>
  <si>
    <t>FORMATO 06: CALCULO DEL REAJUSTE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</si>
</sst>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#\ ###\ ##0.00\ \ "/>
    <numFmt numFmtId="169" formatCode="mmmm\-yy"/>
    <numFmt numFmtId="170" formatCode="\$#.00"/>
    <numFmt numFmtId="171" formatCode="%#.00"/>
    <numFmt numFmtId="172" formatCode="#.00"/>
    <numFmt numFmtId="173" formatCode="#,##0."/>
    <numFmt numFmtId="174" formatCode="\$#."/>
    <numFmt numFmtId="175" formatCode="General_)"/>
    <numFmt numFmtId="176" formatCode="0_)"/>
    <numFmt numFmtId="177" formatCode="0.00\ %"/>
    <numFmt numFmtId="178" formatCode="#,##0.000_);\(#,##0.000\)"/>
    <numFmt numFmtId="179" formatCode="_(* #,##0.000_);_(* \(#,##0.000\);_(* &quot;-&quot;??_);_(@_)"/>
    <numFmt numFmtId="180" formatCode="#,##0.00_ ;\-#,##0.00\ "/>
    <numFmt numFmtId="181" formatCode="0.00000000\ %"/>
    <numFmt numFmtId="182" formatCode="0.000_)"/>
  </numFmts>
  <fonts count="42">
    <font>
      <sz val="10"/>
      <name val="Arial"/>
      <family val="0"/>
    </font>
    <font>
      <sz val="10"/>
      <name val="Futura Lt BT"/>
      <family val="2"/>
    </font>
    <font>
      <u val="single"/>
      <sz val="10"/>
      <name val="Futura Lt BT"/>
      <family val="2"/>
    </font>
    <font>
      <b/>
      <sz val="11"/>
      <name val="Futura Lt BT"/>
      <family val="2"/>
    </font>
    <font>
      <b/>
      <sz val="10"/>
      <name val="Futura Lt BT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2"/>
      <name val="Courier"/>
      <family val="0"/>
    </font>
    <font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u val="single"/>
      <sz val="12"/>
      <color indexed="8"/>
      <name val="Arial Narrow"/>
      <family val="2"/>
    </font>
    <font>
      <sz val="8"/>
      <name val="Futura Lt BT"/>
      <family val="2"/>
    </font>
    <font>
      <sz val="15"/>
      <color indexed="21"/>
      <name val="Courier"/>
      <family val="3"/>
    </font>
    <font>
      <sz val="9"/>
      <name val="Futura Lt BT"/>
      <family val="2"/>
    </font>
    <font>
      <sz val="12"/>
      <name val="Futura Lt BT"/>
      <family val="2"/>
    </font>
    <font>
      <sz val="10"/>
      <color indexed="12"/>
      <name val="Futura Lt BT"/>
      <family val="2"/>
    </font>
    <font>
      <sz val="14"/>
      <name val="Futura Lt BT"/>
      <family val="2"/>
    </font>
    <font>
      <b/>
      <sz val="12"/>
      <name val="Futura Lt BT"/>
      <family val="2"/>
    </font>
    <font>
      <b/>
      <sz val="14"/>
      <color indexed="8"/>
      <name val="Futura Lt BT"/>
      <family val="2"/>
    </font>
    <font>
      <b/>
      <sz val="14"/>
      <name val="Futura Lt BT"/>
      <family val="2"/>
    </font>
    <font>
      <sz val="12"/>
      <color indexed="8"/>
      <name val="Futura Lt BT"/>
      <family val="2"/>
    </font>
    <font>
      <b/>
      <sz val="12"/>
      <color indexed="8"/>
      <name val="Futura Lt BT"/>
      <family val="2"/>
    </font>
    <font>
      <sz val="12"/>
      <color indexed="9"/>
      <name val="Futura Lt BT"/>
      <family val="2"/>
    </font>
    <font>
      <u val="single"/>
      <sz val="12"/>
      <color indexed="8"/>
      <name val="Futura Lt BT"/>
      <family val="2"/>
    </font>
    <font>
      <sz val="20"/>
      <color indexed="8"/>
      <name val="Futura Lt BT"/>
      <family val="2"/>
    </font>
    <font>
      <sz val="24"/>
      <color indexed="8"/>
      <name val="Futura Lt BT"/>
      <family val="2"/>
    </font>
    <font>
      <b/>
      <sz val="11"/>
      <color indexed="8"/>
      <name val="Futura Lt BT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0" borderId="0">
      <alignment/>
      <protection locked="0"/>
    </xf>
    <xf numFmtId="173" fontId="5" fillId="0" borderId="0">
      <alignment/>
      <protection locked="0"/>
    </xf>
    <xf numFmtId="170" fontId="5" fillId="0" borderId="0">
      <alignment/>
      <protection locked="0"/>
    </xf>
    <xf numFmtId="174" fontId="5" fillId="0" borderId="0">
      <alignment/>
      <protection locked="0"/>
    </xf>
    <xf numFmtId="0" fontId="5" fillId="0" borderId="0">
      <alignment/>
      <protection locked="0"/>
    </xf>
    <xf numFmtId="172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Protection="0">
      <alignment/>
    </xf>
    <xf numFmtId="180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9" fontId="7" fillId="0" borderId="0">
      <alignment/>
      <protection/>
    </xf>
    <xf numFmtId="39" fontId="7" fillId="0" borderId="0">
      <alignment/>
      <protection/>
    </xf>
    <xf numFmtId="39" fontId="7" fillId="0" borderId="0">
      <alignment/>
      <protection/>
    </xf>
    <xf numFmtId="171" fontId="5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1">
      <alignment/>
      <protection locked="0"/>
    </xf>
  </cellStyleXfs>
  <cellXfs count="466"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Fill="1" applyBorder="1" applyAlignment="1" applyProtection="1">
      <alignment vertical="center"/>
      <protection/>
    </xf>
    <xf numFmtId="168" fontId="1" fillId="0" borderId="2" xfId="0" applyNumberFormat="1" applyFont="1" applyFill="1" applyBorder="1" applyAlignment="1" applyProtection="1">
      <alignment vertical="center"/>
      <protection/>
    </xf>
    <xf numFmtId="0" fontId="1" fillId="0" borderId="3" xfId="0" applyFont="1" applyBorder="1" applyAlignment="1">
      <alignment/>
    </xf>
    <xf numFmtId="168" fontId="1" fillId="0" borderId="3" xfId="0" applyNumberFormat="1" applyFont="1" applyFill="1" applyBorder="1" applyAlignment="1" applyProtection="1">
      <alignment vertical="center"/>
      <protection/>
    </xf>
    <xf numFmtId="168" fontId="1" fillId="0" borderId="4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39" fontId="8" fillId="0" borderId="0" xfId="35" applyFont="1" applyFill="1" applyAlignment="1">
      <alignment vertical="center"/>
      <protection/>
    </xf>
    <xf numFmtId="39" fontId="9" fillId="0" borderId="0" xfId="35" applyFont="1" applyFill="1" applyAlignment="1">
      <alignment vertical="center"/>
      <protection/>
    </xf>
    <xf numFmtId="39" fontId="10" fillId="0" borderId="0" xfId="35" applyFont="1" applyFill="1" applyAlignment="1">
      <alignment vertical="center"/>
      <protection/>
    </xf>
    <xf numFmtId="39" fontId="8" fillId="0" borderId="0" xfId="35" applyFont="1" applyFill="1" applyAlignment="1" applyProtection="1">
      <alignment horizontal="right" vertical="center"/>
      <protection/>
    </xf>
    <xf numFmtId="39" fontId="9" fillId="0" borderId="0" xfId="35" applyFont="1" applyFill="1" applyAlignment="1">
      <alignment horizontal="right" vertical="center"/>
      <protection/>
    </xf>
    <xf numFmtId="39" fontId="9" fillId="0" borderId="0" xfId="35" applyFont="1" applyFill="1" applyAlignment="1">
      <alignment horizontal="centerContinuous" vertical="center"/>
      <protection/>
    </xf>
    <xf numFmtId="176" fontId="12" fillId="0" borderId="0" xfId="35" applyNumberFormat="1" applyFont="1" applyFill="1" applyAlignment="1" applyProtection="1">
      <alignment horizontal="center" vertical="center"/>
      <protection/>
    </xf>
    <xf numFmtId="39" fontId="11" fillId="0" borderId="5" xfId="35" applyNumberFormat="1" applyFont="1" applyFill="1" applyBorder="1" applyAlignment="1" applyProtection="1">
      <alignment horizontal="center" vertical="center"/>
      <protection/>
    </xf>
    <xf numFmtId="39" fontId="11" fillId="0" borderId="6" xfId="35" applyNumberFormat="1" applyFont="1" applyFill="1" applyBorder="1" applyAlignment="1" applyProtection="1">
      <alignment horizontal="center" vertical="center"/>
      <protection/>
    </xf>
    <xf numFmtId="39" fontId="11" fillId="0" borderId="6" xfId="35" applyNumberFormat="1" applyFont="1" applyFill="1" applyBorder="1" applyAlignment="1" applyProtection="1" quotePrefix="1">
      <alignment horizontal="center" vertical="center"/>
      <protection/>
    </xf>
    <xf numFmtId="39" fontId="13" fillId="0" borderId="5" xfId="35" applyFont="1" applyFill="1" applyBorder="1" applyAlignment="1">
      <alignment horizontal="center" vertical="center" wrapText="1"/>
      <protection/>
    </xf>
    <xf numFmtId="39" fontId="14" fillId="0" borderId="0" xfId="35" applyNumberFormat="1" applyFont="1" applyFill="1" applyAlignment="1" applyProtection="1">
      <alignment horizontal="center" vertical="center"/>
      <protection/>
    </xf>
    <xf numFmtId="49" fontId="14" fillId="0" borderId="0" xfId="35" applyNumberFormat="1" applyFont="1" applyFill="1" applyAlignment="1" applyProtection="1">
      <alignment horizontal="center" vertical="center"/>
      <protection/>
    </xf>
    <xf numFmtId="49" fontId="8" fillId="0" borderId="0" xfId="35" applyNumberFormat="1" applyFont="1" applyFill="1" applyAlignment="1">
      <alignment horizontal="center" vertical="center"/>
      <protection/>
    </xf>
    <xf numFmtId="39" fontId="11" fillId="0" borderId="6" xfId="35" applyNumberFormat="1" applyFont="1" applyFill="1" applyBorder="1" applyAlignment="1" applyProtection="1">
      <alignment horizontal="center" vertical="center" wrapText="1"/>
      <protection/>
    </xf>
    <xf numFmtId="39" fontId="11" fillId="0" borderId="7" xfId="35" applyNumberFormat="1" applyFont="1" applyFill="1" applyBorder="1" applyAlignment="1" applyProtection="1">
      <alignment horizontal="center" vertical="center"/>
      <protection/>
    </xf>
    <xf numFmtId="39" fontId="15" fillId="0" borderId="8" xfId="35" applyNumberFormat="1" applyFont="1" applyFill="1" applyBorder="1" applyAlignment="1" applyProtection="1">
      <alignment vertical="center"/>
      <protection/>
    </xf>
    <xf numFmtId="39" fontId="15" fillId="0" borderId="8" xfId="35" applyNumberFormat="1" applyFont="1" applyFill="1" applyBorder="1" applyAlignment="1" applyProtection="1">
      <alignment horizontal="centerContinuous" vertical="center"/>
      <protection/>
    </xf>
    <xf numFmtId="39" fontId="15" fillId="0" borderId="9" xfId="35" applyNumberFormat="1" applyFont="1" applyFill="1" applyBorder="1" applyAlignment="1" applyProtection="1">
      <alignment vertical="center"/>
      <protection/>
    </xf>
    <xf numFmtId="39" fontId="15" fillId="0" borderId="10" xfId="35" applyNumberFormat="1" applyFont="1" applyFill="1" applyBorder="1" applyAlignment="1" applyProtection="1">
      <alignment vertical="center"/>
      <protection/>
    </xf>
    <xf numFmtId="39" fontId="11" fillId="0" borderId="6" xfId="33" applyNumberFormat="1" applyFont="1" applyFill="1" applyBorder="1" applyAlignment="1" applyProtection="1" quotePrefix="1">
      <alignment horizontal="left" vertical="center"/>
      <protection/>
    </xf>
    <xf numFmtId="39" fontId="11" fillId="0" borderId="6" xfId="33" applyNumberFormat="1" applyFont="1" applyFill="1" applyBorder="1" applyAlignment="1" applyProtection="1">
      <alignment vertical="center"/>
      <protection/>
    </xf>
    <xf numFmtId="0" fontId="16" fillId="0" borderId="6" xfId="33" applyNumberFormat="1" applyFont="1" applyBorder="1" applyAlignment="1">
      <alignment horizontal="centerContinuous" vertical="center"/>
      <protection/>
    </xf>
    <xf numFmtId="39" fontId="15" fillId="0" borderId="6" xfId="33" applyNumberFormat="1" applyFont="1" applyFill="1" applyBorder="1" applyAlignment="1" applyProtection="1">
      <alignment vertical="center"/>
      <protection/>
    </xf>
    <xf numFmtId="39" fontId="11" fillId="0" borderId="11" xfId="33" applyNumberFormat="1" applyFont="1" applyFill="1" applyBorder="1" applyAlignment="1" applyProtection="1">
      <alignment vertical="center"/>
      <protection/>
    </xf>
    <xf numFmtId="167" fontId="11" fillId="0" borderId="5" xfId="26" applyFont="1" applyFill="1" applyBorder="1" applyAlignment="1" applyProtection="1">
      <alignment vertical="center"/>
      <protection/>
    </xf>
    <xf numFmtId="39" fontId="17" fillId="0" borderId="5" xfId="35" applyNumberFormat="1" applyFont="1" applyFill="1" applyBorder="1" applyAlignment="1" applyProtection="1">
      <alignment vertical="center"/>
      <protection/>
    </xf>
    <xf numFmtId="39" fontId="15" fillId="0" borderId="5" xfId="35" applyNumberFormat="1" applyFont="1" applyFill="1" applyBorder="1" applyAlignment="1" applyProtection="1">
      <alignment vertical="center"/>
      <protection/>
    </xf>
    <xf numFmtId="39" fontId="11" fillId="0" borderId="5" xfId="35" applyNumberFormat="1" applyFont="1" applyFill="1" applyBorder="1" applyAlignment="1" applyProtection="1">
      <alignment vertical="center"/>
      <protection/>
    </xf>
    <xf numFmtId="39" fontId="15" fillId="0" borderId="6" xfId="33" applyNumberFormat="1" applyFont="1" applyFill="1" applyBorder="1" applyAlignment="1" applyProtection="1" quotePrefix="1">
      <alignment horizontal="left" vertical="center"/>
      <protection/>
    </xf>
    <xf numFmtId="39" fontId="15" fillId="0" borderId="6" xfId="33" applyNumberFormat="1" applyFont="1" applyFill="1" applyBorder="1" applyAlignment="1" applyProtection="1">
      <alignment horizontal="centerContinuous" vertical="center"/>
      <protection/>
    </xf>
    <xf numFmtId="167" fontId="15" fillId="0" borderId="6" xfId="26" applyFont="1" applyFill="1" applyBorder="1" applyAlignment="1" applyProtection="1">
      <alignment vertical="center"/>
      <protection/>
    </xf>
    <xf numFmtId="10" fontId="15" fillId="0" borderId="11" xfId="38" applyNumberFormat="1" applyFont="1" applyFill="1" applyBorder="1" applyAlignment="1" applyProtection="1">
      <alignment vertical="center"/>
      <protection/>
    </xf>
    <xf numFmtId="10" fontId="15" fillId="0" borderId="5" xfId="38" applyNumberFormat="1" applyFont="1" applyFill="1" applyBorder="1" applyAlignment="1" applyProtection="1">
      <alignment vertical="center"/>
      <protection/>
    </xf>
    <xf numFmtId="0" fontId="18" fillId="2" borderId="12" xfId="0" applyFont="1" applyFill="1" applyBorder="1" applyAlignment="1">
      <alignment/>
    </xf>
    <xf numFmtId="39" fontId="9" fillId="0" borderId="0" xfId="35" applyFont="1" applyFill="1" applyAlignment="1" applyProtection="1">
      <alignment vertical="center"/>
      <protection/>
    </xf>
    <xf numFmtId="167" fontId="15" fillId="0" borderId="11" xfId="26" applyFont="1" applyFill="1" applyBorder="1" applyAlignment="1" applyProtection="1">
      <alignment vertical="center"/>
      <protection/>
    </xf>
    <xf numFmtId="167" fontId="15" fillId="0" borderId="5" xfId="26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>
      <alignment/>
    </xf>
    <xf numFmtId="39" fontId="11" fillId="0" borderId="13" xfId="33" applyNumberFormat="1" applyFont="1" applyFill="1" applyBorder="1" applyAlignment="1" applyProtection="1" quotePrefix="1">
      <alignment horizontal="left" vertical="center"/>
      <protection/>
    </xf>
    <xf numFmtId="39" fontId="11" fillId="0" borderId="13" xfId="33" applyNumberFormat="1" applyFont="1" applyFill="1" applyBorder="1" applyAlignment="1" applyProtection="1">
      <alignment vertical="center"/>
      <protection/>
    </xf>
    <xf numFmtId="39" fontId="15" fillId="0" borderId="13" xfId="33" applyNumberFormat="1" applyFont="1" applyFill="1" applyBorder="1" applyAlignment="1" applyProtection="1">
      <alignment horizontal="centerContinuous" vertical="center"/>
      <protection/>
    </xf>
    <xf numFmtId="167" fontId="15" fillId="0" borderId="13" xfId="26" applyFont="1" applyFill="1" applyBorder="1" applyAlignment="1" applyProtection="1">
      <alignment vertical="center"/>
      <protection/>
    </xf>
    <xf numFmtId="167" fontId="15" fillId="0" borderId="14" xfId="26" applyFont="1" applyFill="1" applyBorder="1" applyAlignment="1" applyProtection="1">
      <alignment vertical="center"/>
      <protection/>
    </xf>
    <xf numFmtId="167" fontId="15" fillId="0" borderId="12" xfId="26" applyFont="1" applyFill="1" applyBorder="1" applyAlignment="1" applyProtection="1">
      <alignment vertical="center"/>
      <protection/>
    </xf>
    <xf numFmtId="39" fontId="15" fillId="0" borderId="15" xfId="33" applyNumberFormat="1" applyFont="1" applyFill="1" applyBorder="1" applyAlignment="1" applyProtection="1">
      <alignment vertical="center"/>
      <protection/>
    </xf>
    <xf numFmtId="39" fontId="15" fillId="0" borderId="15" xfId="33" applyNumberFormat="1" applyFont="1" applyFill="1" applyBorder="1" applyAlignment="1" applyProtection="1">
      <alignment horizontal="centerContinuous" vertical="center"/>
      <protection/>
    </xf>
    <xf numFmtId="167" fontId="15" fillId="0" borderId="15" xfId="26" applyFont="1" applyFill="1" applyBorder="1" applyAlignment="1" applyProtection="1">
      <alignment vertical="center"/>
      <protection/>
    </xf>
    <xf numFmtId="167" fontId="15" fillId="0" borderId="16" xfId="26" applyFont="1" applyFill="1" applyBorder="1" applyAlignment="1" applyProtection="1">
      <alignment vertical="center"/>
      <protection/>
    </xf>
    <xf numFmtId="167" fontId="15" fillId="0" borderId="17" xfId="26" applyFont="1" applyFill="1" applyBorder="1" applyAlignment="1" applyProtection="1">
      <alignment vertical="center"/>
      <protection/>
    </xf>
    <xf numFmtId="39" fontId="15" fillId="0" borderId="6" xfId="33" applyNumberFormat="1" applyFont="1" applyFill="1" applyBorder="1" applyAlignment="1" applyProtection="1">
      <alignment horizontal="left" vertical="center"/>
      <protection/>
    </xf>
    <xf numFmtId="39" fontId="10" fillId="0" borderId="15" xfId="33" applyFont="1" applyBorder="1" applyAlignment="1">
      <alignment vertical="center"/>
      <protection/>
    </xf>
    <xf numFmtId="39" fontId="15" fillId="0" borderId="15" xfId="33" applyNumberFormat="1" applyFont="1" applyFill="1" applyBorder="1" applyAlignment="1" applyProtection="1" quotePrefix="1">
      <alignment horizontal="left" vertical="center"/>
      <protection/>
    </xf>
    <xf numFmtId="39" fontId="11" fillId="0" borderId="15" xfId="33" applyNumberFormat="1" applyFont="1" applyFill="1" applyBorder="1" applyAlignment="1" applyProtection="1">
      <alignment vertical="center"/>
      <protection/>
    </xf>
    <xf numFmtId="39" fontId="15" fillId="0" borderId="15" xfId="33" applyNumberFormat="1" applyFont="1" applyFill="1" applyBorder="1" applyAlignment="1" applyProtection="1" quotePrefix="1">
      <alignment horizontal="centerContinuous" vertical="center"/>
      <protection/>
    </xf>
    <xf numFmtId="10" fontId="15" fillId="0" borderId="5" xfId="26" applyNumberFormat="1" applyFont="1" applyFill="1" applyBorder="1" applyAlignment="1" applyProtection="1">
      <alignment vertical="center"/>
      <protection/>
    </xf>
    <xf numFmtId="0" fontId="18" fillId="2" borderId="17" xfId="0" applyFont="1" applyFill="1" applyBorder="1" applyAlignment="1">
      <alignment/>
    </xf>
    <xf numFmtId="39" fontId="15" fillId="0" borderId="15" xfId="35" applyNumberFormat="1" applyFont="1" applyFill="1" applyBorder="1" applyAlignment="1" applyProtection="1" quotePrefix="1">
      <alignment horizontal="left" vertical="center"/>
      <protection/>
    </xf>
    <xf numFmtId="39" fontId="15" fillId="0" borderId="15" xfId="35" applyNumberFormat="1" applyFont="1" applyFill="1" applyBorder="1" applyAlignment="1" applyProtection="1">
      <alignment horizontal="centerContinuous" vertical="center"/>
      <protection/>
    </xf>
    <xf numFmtId="39" fontId="15" fillId="0" borderId="18" xfId="35" applyNumberFormat="1" applyFont="1" applyFill="1" applyBorder="1" applyAlignment="1" applyProtection="1">
      <alignment vertical="center"/>
      <protection/>
    </xf>
    <xf numFmtId="39" fontId="15" fillId="0" borderId="19" xfId="35" applyNumberFormat="1" applyFont="1" applyFill="1" applyBorder="1" applyAlignment="1" applyProtection="1">
      <alignment vertical="center"/>
      <protection/>
    </xf>
    <xf numFmtId="39" fontId="15" fillId="0" borderId="17" xfId="35" applyNumberFormat="1" applyFont="1" applyFill="1" applyBorder="1" applyAlignment="1" applyProtection="1">
      <alignment vertical="center"/>
      <protection/>
    </xf>
    <xf numFmtId="39" fontId="7" fillId="0" borderId="0" xfId="33">
      <alignment/>
      <protection/>
    </xf>
    <xf numFmtId="39" fontId="20" fillId="0" borderId="0" xfId="33" applyFont="1" applyAlignment="1">
      <alignment vertical="center"/>
      <protection/>
    </xf>
    <xf numFmtId="39" fontId="1" fillId="0" borderId="0" xfId="33" applyFont="1" applyAlignment="1">
      <alignment vertical="center"/>
      <protection/>
    </xf>
    <xf numFmtId="39" fontId="21" fillId="0" borderId="0" xfId="33" applyFont="1">
      <alignment/>
      <protection/>
    </xf>
    <xf numFmtId="39" fontId="22" fillId="0" borderId="0" xfId="33" applyFont="1">
      <alignment/>
      <protection/>
    </xf>
    <xf numFmtId="39" fontId="20" fillId="0" borderId="0" xfId="33" applyFont="1">
      <alignment/>
      <protection/>
    </xf>
    <xf numFmtId="39" fontId="23" fillId="0" borderId="0" xfId="33" applyFont="1" applyAlignment="1">
      <alignment horizontal="center" vertical="center"/>
      <protection/>
    </xf>
    <xf numFmtId="39" fontId="27" fillId="0" borderId="6" xfId="33" applyNumberFormat="1" applyFont="1" applyFill="1" applyBorder="1" applyAlignment="1" applyProtection="1">
      <alignment vertical="center"/>
      <protection/>
    </xf>
    <xf numFmtId="39" fontId="27" fillId="0" borderId="6" xfId="33" applyNumberFormat="1" applyFont="1" applyFill="1" applyBorder="1" applyAlignment="1" applyProtection="1">
      <alignment horizontal="centerContinuous" vertical="center"/>
      <protection/>
    </xf>
    <xf numFmtId="39" fontId="27" fillId="0" borderId="8" xfId="33" applyNumberFormat="1" applyFont="1" applyFill="1" applyBorder="1" applyAlignment="1" applyProtection="1">
      <alignment vertical="center"/>
      <protection/>
    </xf>
    <xf numFmtId="39" fontId="27" fillId="0" borderId="10" xfId="33" applyNumberFormat="1" applyFont="1" applyFill="1" applyBorder="1" applyAlignment="1" applyProtection="1">
      <alignment vertical="center"/>
      <protection/>
    </xf>
    <xf numFmtId="39" fontId="27" fillId="0" borderId="1" xfId="33" applyNumberFormat="1" applyFont="1" applyFill="1" applyBorder="1" applyAlignment="1" applyProtection="1">
      <alignment vertical="center"/>
      <protection/>
    </xf>
    <xf numFmtId="39" fontId="27" fillId="0" borderId="20" xfId="33" applyNumberFormat="1" applyFont="1" applyFill="1" applyBorder="1" applyAlignment="1" applyProtection="1">
      <alignment vertical="center"/>
      <protection/>
    </xf>
    <xf numFmtId="39" fontId="27" fillId="0" borderId="21" xfId="33" applyNumberFormat="1" applyFont="1" applyFill="1" applyBorder="1" applyAlignment="1" applyProtection="1">
      <alignment vertical="center"/>
      <protection/>
    </xf>
    <xf numFmtId="39" fontId="27" fillId="0" borderId="22" xfId="33" applyNumberFormat="1" applyFont="1" applyFill="1" applyBorder="1" applyAlignment="1" applyProtection="1">
      <alignment vertical="center"/>
      <protection/>
    </xf>
    <xf numFmtId="39" fontId="27" fillId="0" borderId="23" xfId="33" applyNumberFormat="1" applyFont="1" applyFill="1" applyBorder="1" applyAlignment="1" applyProtection="1">
      <alignment vertical="center"/>
      <protection/>
    </xf>
    <xf numFmtId="39" fontId="28" fillId="0" borderId="6" xfId="33" applyNumberFormat="1" applyFont="1" applyFill="1" applyBorder="1" applyAlignment="1" applyProtection="1" quotePrefix="1">
      <alignment horizontal="left" vertical="center"/>
      <protection/>
    </xf>
    <xf numFmtId="39" fontId="28" fillId="0" borderId="6" xfId="33" applyNumberFormat="1" applyFont="1" applyFill="1" applyBorder="1" applyAlignment="1" applyProtection="1">
      <alignment vertical="center"/>
      <protection/>
    </xf>
    <xf numFmtId="0" fontId="29" fillId="0" borderId="6" xfId="33" applyNumberFormat="1" applyFont="1" applyBorder="1" applyAlignment="1">
      <alignment horizontal="centerContinuous" vertical="center"/>
      <protection/>
    </xf>
    <xf numFmtId="39" fontId="27" fillId="0" borderId="5" xfId="33" applyNumberFormat="1" applyFont="1" applyFill="1" applyBorder="1" applyAlignment="1" applyProtection="1">
      <alignment vertical="center"/>
      <protection/>
    </xf>
    <xf numFmtId="167" fontId="28" fillId="0" borderId="0" xfId="26" applyFont="1" applyFill="1" applyBorder="1" applyAlignment="1" applyProtection="1">
      <alignment vertical="center"/>
      <protection/>
    </xf>
    <xf numFmtId="39" fontId="28" fillId="0" borderId="24" xfId="33" applyNumberFormat="1" applyFont="1" applyFill="1" applyBorder="1" applyAlignment="1" applyProtection="1">
      <alignment vertical="center"/>
      <protection/>
    </xf>
    <xf numFmtId="167" fontId="28" fillId="0" borderId="25" xfId="26" applyFont="1" applyFill="1" applyBorder="1" applyAlignment="1" applyProtection="1">
      <alignment vertical="center"/>
      <protection/>
    </xf>
    <xf numFmtId="167" fontId="28" fillId="0" borderId="26" xfId="26" applyFont="1" applyFill="1" applyBorder="1" applyAlignment="1" applyProtection="1">
      <alignment vertical="center"/>
      <protection/>
    </xf>
    <xf numFmtId="167" fontId="28" fillId="0" borderId="7" xfId="26" applyFont="1" applyFill="1" applyBorder="1" applyAlignment="1" applyProtection="1">
      <alignment vertical="center"/>
      <protection/>
    </xf>
    <xf numFmtId="39" fontId="27" fillId="0" borderId="6" xfId="33" applyNumberFormat="1" applyFont="1" applyFill="1" applyBorder="1" applyAlignment="1" applyProtection="1" quotePrefix="1">
      <alignment horizontal="left" vertical="center"/>
      <protection/>
    </xf>
    <xf numFmtId="167" fontId="27" fillId="0" borderId="6" xfId="26" applyFont="1" applyFill="1" applyBorder="1" applyAlignment="1" applyProtection="1">
      <alignment vertical="center"/>
      <protection/>
    </xf>
    <xf numFmtId="167" fontId="27" fillId="0" borderId="5" xfId="26" applyFont="1" applyFill="1" applyBorder="1" applyAlignment="1" applyProtection="1">
      <alignment vertical="center"/>
      <protection/>
    </xf>
    <xf numFmtId="167" fontId="27" fillId="0" borderId="0" xfId="26" applyFont="1" applyFill="1" applyBorder="1" applyAlignment="1" applyProtection="1">
      <alignment vertical="center"/>
      <protection/>
    </xf>
    <xf numFmtId="10" fontId="27" fillId="0" borderId="24" xfId="38" applyNumberFormat="1" applyFont="1" applyFill="1" applyBorder="1" applyAlignment="1" applyProtection="1">
      <alignment vertical="center"/>
      <protection/>
    </xf>
    <xf numFmtId="167" fontId="27" fillId="0" borderId="27" xfId="26" applyFont="1" applyFill="1" applyBorder="1" applyAlignment="1" applyProtection="1">
      <alignment vertical="center"/>
      <protection/>
    </xf>
    <xf numFmtId="10" fontId="27" fillId="0" borderId="28" xfId="38" applyNumberFormat="1" applyFont="1" applyFill="1" applyBorder="1" applyAlignment="1" applyProtection="1">
      <alignment vertical="center"/>
      <protection/>
    </xf>
    <xf numFmtId="10" fontId="27" fillId="0" borderId="0" xfId="38" applyNumberFormat="1" applyFont="1" applyFill="1" applyBorder="1" applyAlignment="1" applyProtection="1">
      <alignment vertical="center"/>
      <protection/>
    </xf>
    <xf numFmtId="10" fontId="27" fillId="0" borderId="29" xfId="38" applyNumberFormat="1" applyFont="1" applyFill="1" applyBorder="1" applyAlignment="1" applyProtection="1">
      <alignment vertical="center"/>
      <protection/>
    </xf>
    <xf numFmtId="167" fontId="27" fillId="0" borderId="24" xfId="26" applyFont="1" applyFill="1" applyBorder="1" applyAlignment="1" applyProtection="1">
      <alignment vertical="center"/>
      <protection/>
    </xf>
    <xf numFmtId="167" fontId="27" fillId="0" borderId="25" xfId="26" applyFont="1" applyFill="1" applyBorder="1" applyAlignment="1" applyProtection="1">
      <alignment vertical="center"/>
      <protection/>
    </xf>
    <xf numFmtId="167" fontId="27" fillId="0" borderId="26" xfId="26" applyFont="1" applyFill="1" applyBorder="1" applyAlignment="1" applyProtection="1">
      <alignment vertical="center"/>
      <protection/>
    </xf>
    <xf numFmtId="167" fontId="27" fillId="0" borderId="7" xfId="26" applyFont="1" applyFill="1" applyBorder="1" applyAlignment="1" applyProtection="1">
      <alignment vertical="center"/>
      <protection/>
    </xf>
    <xf numFmtId="39" fontId="28" fillId="0" borderId="13" xfId="33" applyNumberFormat="1" applyFont="1" applyFill="1" applyBorder="1" applyAlignment="1" applyProtection="1" quotePrefix="1">
      <alignment horizontal="left" vertical="center"/>
      <protection/>
    </xf>
    <xf numFmtId="39" fontId="28" fillId="0" borderId="13" xfId="33" applyNumberFormat="1" applyFont="1" applyFill="1" applyBorder="1" applyAlignment="1" applyProtection="1">
      <alignment vertical="center"/>
      <protection/>
    </xf>
    <xf numFmtId="39" fontId="27" fillId="0" borderId="13" xfId="33" applyNumberFormat="1" applyFont="1" applyFill="1" applyBorder="1" applyAlignment="1" applyProtection="1">
      <alignment horizontal="centerContinuous" vertical="center"/>
      <protection/>
    </xf>
    <xf numFmtId="167" fontId="27" fillId="0" borderId="13" xfId="26" applyFont="1" applyFill="1" applyBorder="1" applyAlignment="1" applyProtection="1">
      <alignment vertical="center"/>
      <protection/>
    </xf>
    <xf numFmtId="167" fontId="27" fillId="0" borderId="12" xfId="26" applyFont="1" applyFill="1" applyBorder="1" applyAlignment="1" applyProtection="1">
      <alignment vertical="center"/>
      <protection/>
    </xf>
    <xf numFmtId="167" fontId="28" fillId="0" borderId="30" xfId="26" applyFont="1" applyFill="1" applyBorder="1" applyAlignment="1" applyProtection="1">
      <alignment vertical="center"/>
      <protection/>
    </xf>
    <xf numFmtId="167" fontId="27" fillId="0" borderId="31" xfId="26" applyFont="1" applyFill="1" applyBorder="1" applyAlignment="1" applyProtection="1">
      <alignment vertical="center"/>
      <protection/>
    </xf>
    <xf numFmtId="167" fontId="28" fillId="0" borderId="32" xfId="26" applyFont="1" applyFill="1" applyBorder="1" applyAlignment="1" applyProtection="1">
      <alignment vertical="center"/>
      <protection/>
    </xf>
    <xf numFmtId="167" fontId="28" fillId="0" borderId="33" xfId="26" applyFont="1" applyFill="1" applyBorder="1" applyAlignment="1" applyProtection="1">
      <alignment vertical="center"/>
      <protection/>
    </xf>
    <xf numFmtId="167" fontId="28" fillId="0" borderId="34" xfId="26" applyFont="1" applyFill="1" applyBorder="1" applyAlignment="1" applyProtection="1">
      <alignment vertical="center"/>
      <protection/>
    </xf>
    <xf numFmtId="39" fontId="27" fillId="0" borderId="6" xfId="33" applyNumberFormat="1" applyFont="1" applyFill="1" applyBorder="1" applyAlignment="1" applyProtection="1">
      <alignment horizontal="left" vertical="center"/>
      <protection/>
    </xf>
    <xf numFmtId="39" fontId="21" fillId="0" borderId="15" xfId="33" applyFont="1" applyBorder="1" applyAlignment="1">
      <alignment vertical="center"/>
      <protection/>
    </xf>
    <xf numFmtId="39" fontId="27" fillId="0" borderId="15" xfId="33" applyNumberFormat="1" applyFont="1" applyFill="1" applyBorder="1" applyAlignment="1" applyProtection="1">
      <alignment vertical="center"/>
      <protection/>
    </xf>
    <xf numFmtId="39" fontId="27" fillId="0" borderId="15" xfId="33" applyNumberFormat="1" applyFont="1" applyFill="1" applyBorder="1" applyAlignment="1" applyProtection="1">
      <alignment horizontal="centerContinuous" vertical="center"/>
      <protection/>
    </xf>
    <xf numFmtId="167" fontId="27" fillId="0" borderId="15" xfId="26" applyFont="1" applyFill="1" applyBorder="1" applyAlignment="1" applyProtection="1">
      <alignment vertical="center"/>
      <protection/>
    </xf>
    <xf numFmtId="167" fontId="27" fillId="0" borderId="17" xfId="26" applyFont="1" applyFill="1" applyBorder="1" applyAlignment="1" applyProtection="1">
      <alignment vertical="center"/>
      <protection/>
    </xf>
    <xf numFmtId="167" fontId="27" fillId="0" borderId="3" xfId="26" applyFont="1" applyFill="1" applyBorder="1" applyAlignment="1" applyProtection="1">
      <alignment vertical="center"/>
      <protection/>
    </xf>
    <xf numFmtId="167" fontId="27" fillId="0" borderId="35" xfId="26" applyFont="1" applyFill="1" applyBorder="1" applyAlignment="1" applyProtection="1">
      <alignment vertical="center"/>
      <protection/>
    </xf>
    <xf numFmtId="167" fontId="27" fillId="0" borderId="36" xfId="26" applyFont="1" applyFill="1" applyBorder="1" applyAlignment="1" applyProtection="1">
      <alignment vertical="center"/>
      <protection/>
    </xf>
    <xf numFmtId="167" fontId="27" fillId="0" borderId="37" xfId="26" applyFont="1" applyFill="1" applyBorder="1" applyAlignment="1" applyProtection="1">
      <alignment vertical="center"/>
      <protection/>
    </xf>
    <xf numFmtId="167" fontId="27" fillId="0" borderId="19" xfId="26" applyFont="1" applyFill="1" applyBorder="1" applyAlignment="1" applyProtection="1">
      <alignment vertical="center"/>
      <protection/>
    </xf>
    <xf numFmtId="39" fontId="27" fillId="0" borderId="15" xfId="33" applyNumberFormat="1" applyFont="1" applyFill="1" applyBorder="1" applyAlignment="1" applyProtection="1" quotePrefix="1">
      <alignment horizontal="left" vertical="center"/>
      <protection/>
    </xf>
    <xf numFmtId="39" fontId="28" fillId="0" borderId="15" xfId="33" applyNumberFormat="1" applyFont="1" applyFill="1" applyBorder="1" applyAlignment="1" applyProtection="1">
      <alignment vertical="center"/>
      <protection/>
    </xf>
    <xf numFmtId="39" fontId="27" fillId="0" borderId="15" xfId="33" applyNumberFormat="1" applyFont="1" applyFill="1" applyBorder="1" applyAlignment="1" applyProtection="1" quotePrefix="1">
      <alignment horizontal="centerContinuous" vertical="center"/>
      <protection/>
    </xf>
    <xf numFmtId="167" fontId="30" fillId="0" borderId="3" xfId="26" applyFont="1" applyFill="1" applyBorder="1" applyAlignment="1" applyProtection="1">
      <alignment vertical="center"/>
      <protection/>
    </xf>
    <xf numFmtId="167" fontId="30" fillId="0" borderId="36" xfId="26" applyFont="1" applyFill="1" applyBorder="1" applyAlignment="1" applyProtection="1">
      <alignment vertical="center"/>
      <protection/>
    </xf>
    <xf numFmtId="167" fontId="30" fillId="0" borderId="37" xfId="26" applyFont="1" applyFill="1" applyBorder="1" applyAlignment="1" applyProtection="1">
      <alignment vertical="center"/>
      <protection/>
    </xf>
    <xf numFmtId="167" fontId="30" fillId="0" borderId="19" xfId="26" applyFont="1" applyFill="1" applyBorder="1" applyAlignment="1" applyProtection="1">
      <alignment vertical="center"/>
      <protection/>
    </xf>
    <xf numFmtId="39" fontId="27" fillId="0" borderId="38" xfId="33" applyNumberFormat="1" applyFont="1" applyFill="1" applyBorder="1" applyAlignment="1" applyProtection="1" quotePrefix="1">
      <alignment horizontal="left" vertical="center"/>
      <protection/>
    </xf>
    <xf numFmtId="39" fontId="27" fillId="0" borderId="38" xfId="33" applyNumberFormat="1" applyFont="1" applyFill="1" applyBorder="1" applyAlignment="1" applyProtection="1">
      <alignment horizontal="centerContinuous" vertical="center"/>
      <protection/>
    </xf>
    <xf numFmtId="167" fontId="27" fillId="0" borderId="38" xfId="26" applyFont="1" applyFill="1" applyBorder="1" applyAlignment="1" applyProtection="1">
      <alignment vertical="center"/>
      <protection/>
    </xf>
    <xf numFmtId="167" fontId="27" fillId="0" borderId="39" xfId="26" applyFont="1" applyFill="1" applyBorder="1" applyAlignment="1" applyProtection="1">
      <alignment vertical="center"/>
      <protection/>
    </xf>
    <xf numFmtId="167" fontId="27" fillId="0" borderId="40" xfId="26" applyFont="1" applyFill="1" applyBorder="1" applyAlignment="1" applyProtection="1">
      <alignment vertical="center"/>
      <protection/>
    </xf>
    <xf numFmtId="39" fontId="27" fillId="0" borderId="41" xfId="33" applyNumberFormat="1" applyFont="1" applyFill="1" applyBorder="1" applyAlignment="1" applyProtection="1">
      <alignment vertical="center"/>
      <protection/>
    </xf>
    <xf numFmtId="39" fontId="27" fillId="0" borderId="42" xfId="33" applyNumberFormat="1" applyFont="1" applyFill="1" applyBorder="1" applyAlignment="1" applyProtection="1">
      <alignment vertical="center"/>
      <protection/>
    </xf>
    <xf numFmtId="39" fontId="27" fillId="0" borderId="43" xfId="33" applyNumberFormat="1" applyFont="1" applyFill="1" applyBorder="1" applyAlignment="1" applyProtection="1">
      <alignment vertical="center"/>
      <protection/>
    </xf>
    <xf numFmtId="39" fontId="27" fillId="0" borderId="40" xfId="33" applyNumberFormat="1" applyFont="1" applyFill="1" applyBorder="1" applyAlignment="1" applyProtection="1">
      <alignment vertical="center"/>
      <protection/>
    </xf>
    <xf numFmtId="39" fontId="27" fillId="0" borderId="44" xfId="33" applyNumberFormat="1" applyFont="1" applyFill="1" applyBorder="1" applyAlignment="1" applyProtection="1">
      <alignment vertical="center"/>
      <protection/>
    </xf>
    <xf numFmtId="39" fontId="27" fillId="0" borderId="45" xfId="33" applyNumberFormat="1" applyFont="1" applyFill="1" applyBorder="1" applyAlignment="1" applyProtection="1" quotePrefix="1">
      <alignment horizontal="left" vertical="center"/>
      <protection/>
    </xf>
    <xf numFmtId="39" fontId="27" fillId="0" borderId="0" xfId="33" applyNumberFormat="1" applyFont="1" applyFill="1" applyBorder="1" applyAlignment="1" applyProtection="1" quotePrefix="1">
      <alignment horizontal="left" vertical="center"/>
      <protection/>
    </xf>
    <xf numFmtId="39" fontId="27" fillId="0" borderId="0" xfId="33" applyNumberFormat="1" applyFont="1" applyFill="1" applyBorder="1" applyAlignment="1" applyProtection="1">
      <alignment horizontal="centerContinuous" vertical="center"/>
      <protection/>
    </xf>
    <xf numFmtId="39" fontId="21" fillId="0" borderId="0" xfId="33" applyFont="1" applyBorder="1" applyAlignment="1">
      <alignment vertical="center"/>
      <protection/>
    </xf>
    <xf numFmtId="39" fontId="27" fillId="0" borderId="7" xfId="33" applyNumberFormat="1" applyFont="1" applyFill="1" applyBorder="1" applyAlignment="1" applyProtection="1">
      <alignment vertical="center"/>
      <protection/>
    </xf>
    <xf numFmtId="39" fontId="27" fillId="0" borderId="46" xfId="33" applyNumberFormat="1" applyFont="1" applyFill="1" applyBorder="1" applyAlignment="1" applyProtection="1">
      <alignment vertical="center"/>
      <protection/>
    </xf>
    <xf numFmtId="39" fontId="27" fillId="0" borderId="0" xfId="33" applyNumberFormat="1" applyFont="1" applyFill="1" applyBorder="1" applyAlignment="1" applyProtection="1">
      <alignment vertical="center"/>
      <protection/>
    </xf>
    <xf numFmtId="39" fontId="27" fillId="0" borderId="26" xfId="33" applyNumberFormat="1" applyFont="1" applyFill="1" applyBorder="1" applyAlignment="1" applyProtection="1">
      <alignment vertical="center"/>
      <protection/>
    </xf>
    <xf numFmtId="39" fontId="28" fillId="0" borderId="6" xfId="33" applyNumberFormat="1" applyFont="1" applyFill="1" applyBorder="1" applyAlignment="1" applyProtection="1" quotePrefix="1">
      <alignment horizontal="center" vertical="center"/>
      <protection/>
    </xf>
    <xf numFmtId="39" fontId="24" fillId="0" borderId="0" xfId="33" applyFont="1" applyBorder="1" applyAlignment="1" applyProtection="1" quotePrefix="1">
      <alignment horizontal="left" vertical="center"/>
      <protection/>
    </xf>
    <xf numFmtId="39" fontId="21" fillId="0" borderId="7" xfId="33" applyFont="1" applyBorder="1" applyAlignment="1">
      <alignment vertical="center"/>
      <protection/>
    </xf>
    <xf numFmtId="39" fontId="27" fillId="0" borderId="11" xfId="33" applyNumberFormat="1" applyFont="1" applyFill="1" applyBorder="1" applyAlignment="1" applyProtection="1">
      <alignment vertical="center"/>
      <protection/>
    </xf>
    <xf numFmtId="39" fontId="28" fillId="0" borderId="6" xfId="33" applyNumberFormat="1" applyFont="1" applyFill="1" applyBorder="1" applyAlignment="1" applyProtection="1">
      <alignment horizontal="center" vertical="center"/>
      <protection/>
    </xf>
    <xf numFmtId="39" fontId="21" fillId="0" borderId="26" xfId="33" applyFont="1" applyBorder="1" applyAlignment="1">
      <alignment vertical="center"/>
      <protection/>
    </xf>
    <xf numFmtId="39" fontId="24" fillId="0" borderId="7" xfId="33" applyFont="1" applyBorder="1" applyAlignment="1" quotePrefix="1">
      <alignment horizontal="left" vertical="center"/>
      <protection/>
    </xf>
    <xf numFmtId="177" fontId="21" fillId="0" borderId="0" xfId="33" applyNumberFormat="1" applyFont="1" applyBorder="1" applyAlignment="1">
      <alignment vertical="center"/>
      <protection/>
    </xf>
    <xf numFmtId="10" fontId="21" fillId="0" borderId="0" xfId="33" applyNumberFormat="1" applyFont="1" applyBorder="1" applyAlignment="1" applyProtection="1">
      <alignment vertical="center"/>
      <protection/>
    </xf>
    <xf numFmtId="39" fontId="21" fillId="0" borderId="0" xfId="33" applyFont="1" applyBorder="1" applyAlignment="1" applyProtection="1">
      <alignment vertical="center"/>
      <protection/>
    </xf>
    <xf numFmtId="39" fontId="21" fillId="0" borderId="26" xfId="33" applyFont="1" applyBorder="1" applyAlignment="1" applyProtection="1">
      <alignment vertical="center"/>
      <protection/>
    </xf>
    <xf numFmtId="39" fontId="21" fillId="0" borderId="7" xfId="33" applyFont="1" applyBorder="1" applyAlignment="1" applyProtection="1">
      <alignment vertical="center"/>
      <protection/>
    </xf>
    <xf numFmtId="39" fontId="28" fillId="0" borderId="45" xfId="33" applyNumberFormat="1" applyFont="1" applyFill="1" applyBorder="1" applyAlignment="1" applyProtection="1" quotePrefix="1">
      <alignment horizontal="center" vertical="center"/>
      <protection/>
    </xf>
    <xf numFmtId="39" fontId="24" fillId="0" borderId="47" xfId="33" applyFont="1" applyBorder="1" applyAlignment="1" applyProtection="1" quotePrefix="1">
      <alignment horizontal="left" vertical="center"/>
      <protection/>
    </xf>
    <xf numFmtId="39" fontId="21" fillId="0" borderId="47" xfId="33" applyFont="1" applyBorder="1" applyAlignment="1">
      <alignment vertical="center"/>
      <protection/>
    </xf>
    <xf numFmtId="10" fontId="21" fillId="0" borderId="47" xfId="33" applyNumberFormat="1" applyFont="1" applyBorder="1" applyAlignment="1" applyProtection="1">
      <alignment vertical="center"/>
      <protection/>
    </xf>
    <xf numFmtId="39" fontId="21" fillId="0" borderId="48" xfId="33" applyFont="1" applyBorder="1" applyAlignment="1">
      <alignment vertical="center"/>
      <protection/>
    </xf>
    <xf numFmtId="167" fontId="27" fillId="0" borderId="47" xfId="26" applyFont="1" applyFill="1" applyBorder="1" applyAlignment="1" applyProtection="1">
      <alignment vertical="center"/>
      <protection/>
    </xf>
    <xf numFmtId="39" fontId="21" fillId="0" borderId="47" xfId="33" applyFont="1" applyBorder="1" applyAlignment="1" applyProtection="1">
      <alignment vertical="center"/>
      <protection/>
    </xf>
    <xf numFmtId="39" fontId="21" fillId="0" borderId="49" xfId="33" applyFont="1" applyBorder="1" applyAlignment="1" applyProtection="1">
      <alignment vertical="center"/>
      <protection/>
    </xf>
    <xf numFmtId="39" fontId="21" fillId="0" borderId="48" xfId="33" applyFont="1" applyBorder="1" applyAlignment="1" applyProtection="1">
      <alignment vertical="center"/>
      <protection/>
    </xf>
    <xf numFmtId="39" fontId="28" fillId="0" borderId="0" xfId="33" applyNumberFormat="1" applyFont="1" applyFill="1" applyBorder="1" applyAlignment="1" applyProtection="1" quotePrefix="1">
      <alignment horizontal="left" vertical="center"/>
      <protection/>
    </xf>
    <xf numFmtId="39" fontId="28" fillId="0" borderId="0" xfId="33" applyNumberFormat="1" applyFont="1" applyFill="1" applyBorder="1" applyAlignment="1" applyProtection="1">
      <alignment vertical="center"/>
      <protection/>
    </xf>
    <xf numFmtId="39" fontId="21" fillId="0" borderId="0" xfId="33" applyFont="1" applyBorder="1" applyAlignment="1" applyProtection="1">
      <alignment horizontal="left" vertical="center"/>
      <protection/>
    </xf>
    <xf numFmtId="10" fontId="21" fillId="0" borderId="0" xfId="37" applyNumberFormat="1" applyFont="1" applyBorder="1" applyAlignment="1" applyProtection="1">
      <alignment vertical="center"/>
      <protection/>
    </xf>
    <xf numFmtId="10" fontId="21" fillId="0" borderId="26" xfId="37" applyNumberFormat="1" applyFont="1" applyBorder="1" applyAlignment="1" applyProtection="1">
      <alignment vertical="center"/>
      <protection/>
    </xf>
    <xf numFmtId="10" fontId="21" fillId="0" borderId="7" xfId="37" applyNumberFormat="1" applyFont="1" applyBorder="1" applyAlignment="1" applyProtection="1">
      <alignment vertical="center"/>
      <protection/>
    </xf>
    <xf numFmtId="39" fontId="21" fillId="0" borderId="3" xfId="33" applyFont="1" applyBorder="1" applyAlignment="1">
      <alignment vertical="center"/>
      <protection/>
    </xf>
    <xf numFmtId="39" fontId="21" fillId="0" borderId="19" xfId="33" applyFont="1" applyBorder="1" applyAlignment="1">
      <alignment vertical="center"/>
      <protection/>
    </xf>
    <xf numFmtId="39" fontId="27" fillId="0" borderId="3" xfId="33" applyNumberFormat="1" applyFont="1" applyFill="1" applyBorder="1" applyAlignment="1" applyProtection="1">
      <alignment vertical="center"/>
      <protection/>
    </xf>
    <xf numFmtId="39" fontId="27" fillId="0" borderId="16" xfId="33" applyNumberFormat="1" applyFont="1" applyFill="1" applyBorder="1" applyAlignment="1" applyProtection="1">
      <alignment vertical="center"/>
      <protection/>
    </xf>
    <xf numFmtId="39" fontId="21" fillId="0" borderId="37" xfId="33" applyFont="1" applyBorder="1" applyAlignment="1">
      <alignment vertical="center"/>
      <protection/>
    </xf>
    <xf numFmtId="39" fontId="21" fillId="0" borderId="0" xfId="33" applyFont="1" applyAlignment="1">
      <alignment vertical="center"/>
      <protection/>
    </xf>
    <xf numFmtId="180" fontId="28" fillId="0" borderId="0" xfId="28" applyFont="1" applyFill="1" applyBorder="1" applyAlignment="1" applyProtection="1">
      <alignment vertical="center"/>
      <protection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39" fontId="1" fillId="0" borderId="0" xfId="33" applyFont="1" applyAlignment="1">
      <alignment horizontal="center"/>
      <protection/>
    </xf>
    <xf numFmtId="49" fontId="1" fillId="0" borderId="0" xfId="33" applyNumberFormat="1" applyFont="1" applyAlignment="1">
      <alignment horizontal="left" vertical="center"/>
      <protection/>
    </xf>
    <xf numFmtId="39" fontId="1" fillId="0" borderId="0" xfId="33" applyFont="1" applyAlignment="1">
      <alignment horizontal="center" vertical="center"/>
      <protection/>
    </xf>
    <xf numFmtId="0" fontId="1" fillId="3" borderId="54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 quotePrefix="1">
      <alignment horizontal="center"/>
    </xf>
    <xf numFmtId="0" fontId="1" fillId="0" borderId="3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39" fontId="18" fillId="0" borderId="0" xfId="34" applyFont="1" applyAlignment="1">
      <alignment vertical="center"/>
      <protection/>
    </xf>
    <xf numFmtId="39" fontId="21" fillId="0" borderId="0" xfId="34" applyFont="1">
      <alignment/>
      <protection/>
    </xf>
    <xf numFmtId="39" fontId="18" fillId="0" borderId="0" xfId="34" applyFont="1" applyAlignment="1" quotePrefix="1">
      <alignment horizontal="left" vertical="center"/>
      <protection/>
    </xf>
    <xf numFmtId="39" fontId="1" fillId="0" borderId="0" xfId="34" applyFont="1" applyAlignment="1">
      <alignment vertical="center"/>
      <protection/>
    </xf>
    <xf numFmtId="39" fontId="18" fillId="0" borderId="0" xfId="34" applyFont="1" applyAlignment="1" applyProtection="1">
      <alignment horizontal="right" vertical="center"/>
      <protection/>
    </xf>
    <xf numFmtId="39" fontId="18" fillId="0" borderId="0" xfId="34" applyFont="1">
      <alignment/>
      <protection/>
    </xf>
    <xf numFmtId="39" fontId="21" fillId="0" borderId="0" xfId="34" applyFont="1" applyAlignment="1">
      <alignment horizontal="centerContinuous" vertical="center"/>
      <protection/>
    </xf>
    <xf numFmtId="39" fontId="31" fillId="0" borderId="0" xfId="34" applyNumberFormat="1" applyFont="1" applyFill="1" applyAlignment="1" applyProtection="1">
      <alignment horizontal="centerContinuous" vertical="center"/>
      <protection locked="0"/>
    </xf>
    <xf numFmtId="39" fontId="32" fillId="0" borderId="0" xfId="34" applyNumberFormat="1" applyFont="1" applyFill="1" applyAlignment="1" applyProtection="1">
      <alignment horizontal="centerContinuous" vertical="center"/>
      <protection/>
    </xf>
    <xf numFmtId="39" fontId="33" fillId="0" borderId="0" xfId="34" applyNumberFormat="1" applyFont="1" applyFill="1" applyAlignment="1" applyProtection="1">
      <alignment vertical="center"/>
      <protection/>
    </xf>
    <xf numFmtId="39" fontId="21" fillId="0" borderId="0" xfId="34" applyFont="1" applyAlignment="1" quotePrefix="1">
      <alignment horizontal="left" vertical="center"/>
      <protection/>
    </xf>
    <xf numFmtId="39" fontId="21" fillId="0" borderId="0" xfId="34" applyFont="1" applyAlignment="1">
      <alignment vertical="center"/>
      <protection/>
    </xf>
    <xf numFmtId="39" fontId="27" fillId="0" borderId="0" xfId="34" applyNumberFormat="1" applyFont="1" applyFill="1" applyAlignment="1" applyProtection="1" quotePrefix="1">
      <alignment horizontal="left" vertical="center"/>
      <protection/>
    </xf>
    <xf numFmtId="39" fontId="28" fillId="0" borderId="0" xfId="34" applyNumberFormat="1" applyFont="1" applyFill="1" applyAlignment="1" applyProtection="1" quotePrefix="1">
      <alignment horizontal="left" vertical="center"/>
      <protection/>
    </xf>
    <xf numFmtId="39" fontId="27" fillId="0" borderId="30" xfId="34" applyNumberFormat="1" applyFont="1" applyFill="1" applyBorder="1" applyAlignment="1" applyProtection="1" quotePrefix="1">
      <alignment horizontal="center" vertical="center"/>
      <protection/>
    </xf>
    <xf numFmtId="39" fontId="27" fillId="0" borderId="34" xfId="34" applyNumberFormat="1" applyFont="1" applyFill="1" applyBorder="1" applyAlignment="1" applyProtection="1" quotePrefix="1">
      <alignment horizontal="center" vertical="center"/>
      <protection/>
    </xf>
    <xf numFmtId="39" fontId="21" fillId="0" borderId="6" xfId="34" applyFont="1" applyBorder="1">
      <alignment/>
      <protection/>
    </xf>
    <xf numFmtId="39" fontId="27" fillId="0" borderId="3" xfId="34" applyNumberFormat="1" applyFont="1" applyFill="1" applyBorder="1" applyAlignment="1" applyProtection="1" quotePrefix="1">
      <alignment horizontal="center" vertical="center"/>
      <protection/>
    </xf>
    <xf numFmtId="39" fontId="27" fillId="0" borderId="19" xfId="34" applyNumberFormat="1" applyFont="1" applyFill="1" applyBorder="1" applyAlignment="1" applyProtection="1" quotePrefix="1">
      <alignment horizontal="center" vertical="center"/>
      <protection/>
    </xf>
    <xf numFmtId="39" fontId="27" fillId="0" borderId="15" xfId="34" applyNumberFormat="1" applyFont="1" applyFill="1" applyBorder="1" applyAlignment="1" applyProtection="1">
      <alignment horizontal="center" vertical="center"/>
      <protection/>
    </xf>
    <xf numFmtId="39" fontId="27" fillId="0" borderId="19" xfId="34" applyNumberFormat="1" applyFont="1" applyFill="1" applyBorder="1" applyAlignment="1" applyProtection="1">
      <alignment horizontal="center" vertical="center"/>
      <protection/>
    </xf>
    <xf numFmtId="39" fontId="27" fillId="0" borderId="12" xfId="34" applyNumberFormat="1" applyFont="1" applyFill="1" applyBorder="1" applyAlignment="1" applyProtection="1">
      <alignment vertical="center"/>
      <protection/>
    </xf>
    <xf numFmtId="39" fontId="27" fillId="0" borderId="13" xfId="34" applyNumberFormat="1" applyFont="1" applyFill="1" applyBorder="1" applyAlignment="1" applyProtection="1">
      <alignment vertical="center"/>
      <protection/>
    </xf>
    <xf numFmtId="39" fontId="27" fillId="0" borderId="30" xfId="34" applyNumberFormat="1" applyFont="1" applyFill="1" applyBorder="1" applyAlignment="1" applyProtection="1">
      <alignment vertical="center"/>
      <protection/>
    </xf>
    <xf numFmtId="39" fontId="27" fillId="0" borderId="34" xfId="34" applyNumberFormat="1" applyFont="1" applyFill="1" applyBorder="1" applyAlignment="1" applyProtection="1">
      <alignment vertical="center"/>
      <protection/>
    </xf>
    <xf numFmtId="39" fontId="27" fillId="0" borderId="5" xfId="34" applyNumberFormat="1" applyFont="1" applyFill="1" applyBorder="1" applyAlignment="1" applyProtection="1">
      <alignment horizontal="center" vertical="center"/>
      <protection/>
    </xf>
    <xf numFmtId="1" fontId="21" fillId="0" borderId="6" xfId="34" applyNumberFormat="1" applyFont="1" applyBorder="1" applyAlignment="1" applyProtection="1">
      <alignment horizontal="center" vertical="center"/>
      <protection/>
    </xf>
    <xf numFmtId="39" fontId="21" fillId="0" borderId="0" xfId="34" applyFont="1" applyBorder="1" applyAlignment="1" applyProtection="1">
      <alignment horizontal="left" vertical="center"/>
      <protection/>
    </xf>
    <xf numFmtId="178" fontId="27" fillId="0" borderId="6" xfId="34" applyNumberFormat="1" applyFont="1" applyFill="1" applyBorder="1" applyAlignment="1" applyProtection="1">
      <alignment horizontal="center" vertical="center"/>
      <protection/>
    </xf>
    <xf numFmtId="10" fontId="27" fillId="0" borderId="6" xfId="34" applyNumberFormat="1" applyFont="1" applyFill="1" applyBorder="1" applyAlignment="1" applyProtection="1">
      <alignment horizontal="center" vertical="center"/>
      <protection/>
    </xf>
    <xf numFmtId="39" fontId="27" fillId="0" borderId="5" xfId="34" applyNumberFormat="1" applyFont="1" applyFill="1" applyBorder="1" applyAlignment="1" applyProtection="1">
      <alignment vertical="center"/>
      <protection/>
    </xf>
    <xf numFmtId="178" fontId="27" fillId="0" borderId="5" xfId="34" applyNumberFormat="1" applyFont="1" applyFill="1" applyBorder="1" applyAlignment="1" applyProtection="1">
      <alignment horizontal="center" vertical="center"/>
      <protection/>
    </xf>
    <xf numFmtId="180" fontId="27" fillId="0" borderId="5" xfId="29" applyFont="1" applyFill="1" applyBorder="1" applyProtection="1">
      <alignment/>
      <protection/>
    </xf>
    <xf numFmtId="39" fontId="27" fillId="0" borderId="6" xfId="34" applyNumberFormat="1" applyFont="1" applyFill="1" applyBorder="1" applyAlignment="1" applyProtection="1">
      <alignment vertical="center"/>
      <protection/>
    </xf>
    <xf numFmtId="39" fontId="27" fillId="0" borderId="0" xfId="34" applyNumberFormat="1" applyFont="1" applyFill="1" applyBorder="1" applyAlignment="1" applyProtection="1">
      <alignment vertical="center"/>
      <protection/>
    </xf>
    <xf numFmtId="39" fontId="21" fillId="0" borderId="6" xfId="34" applyFont="1" applyBorder="1" applyAlignment="1" applyProtection="1">
      <alignment horizontal="center" vertical="center"/>
      <protection/>
    </xf>
    <xf numFmtId="39" fontId="21" fillId="0" borderId="6" xfId="34" applyFont="1" applyBorder="1" applyAlignment="1">
      <alignment vertical="center"/>
      <protection/>
    </xf>
    <xf numFmtId="39" fontId="21" fillId="0" borderId="0" xfId="34" applyFont="1" applyBorder="1" applyAlignment="1" applyProtection="1" quotePrefix="1">
      <alignment horizontal="left" vertical="center"/>
      <protection/>
    </xf>
    <xf numFmtId="39" fontId="21" fillId="0" borderId="0" xfId="34" applyFont="1" applyBorder="1" applyAlignment="1" applyProtection="1" quotePrefix="1">
      <alignment horizontal="center" vertical="center"/>
      <protection/>
    </xf>
    <xf numFmtId="182" fontId="27" fillId="0" borderId="5" xfId="34" applyNumberFormat="1" applyFont="1" applyFill="1" applyBorder="1" applyAlignment="1" applyProtection="1">
      <alignment vertical="center"/>
      <protection/>
    </xf>
    <xf numFmtId="39" fontId="21" fillId="0" borderId="0" xfId="34" applyFont="1" applyBorder="1" applyAlignment="1">
      <alignment vertical="center"/>
      <protection/>
    </xf>
    <xf numFmtId="39" fontId="27" fillId="0" borderId="10" xfId="34" applyNumberFormat="1" applyFont="1" applyFill="1" applyBorder="1" applyAlignment="1" applyProtection="1">
      <alignment vertical="center"/>
      <protection/>
    </xf>
    <xf numFmtId="39" fontId="27" fillId="0" borderId="23" xfId="34" applyNumberFormat="1" applyFont="1" applyFill="1" applyBorder="1" applyAlignment="1" applyProtection="1">
      <alignment vertical="center"/>
      <protection/>
    </xf>
    <xf numFmtId="39" fontId="21" fillId="0" borderId="6" xfId="34" applyFont="1" applyBorder="1" applyAlignment="1">
      <alignment horizontal="centerContinuous" vertical="center"/>
      <protection/>
    </xf>
    <xf numFmtId="39" fontId="21" fillId="0" borderId="0" xfId="34" applyFont="1" applyBorder="1" applyAlignment="1">
      <alignment horizontal="centerContinuous" vertical="center"/>
      <protection/>
    </xf>
    <xf numFmtId="39" fontId="27" fillId="0" borderId="0" xfId="34" applyNumberFormat="1" applyFont="1" applyFill="1" applyBorder="1" applyAlignment="1" applyProtection="1">
      <alignment horizontal="centerContinuous" vertical="center"/>
      <protection/>
    </xf>
    <xf numFmtId="182" fontId="27" fillId="0" borderId="7" xfId="34" applyNumberFormat="1" applyFont="1" applyFill="1" applyBorder="1" applyAlignment="1" applyProtection="1">
      <alignment horizontal="centerContinuous" vertical="center"/>
      <protection/>
    </xf>
    <xf numFmtId="182" fontId="27" fillId="0" borderId="7" xfId="34" applyNumberFormat="1" applyFont="1" applyFill="1" applyBorder="1" applyAlignment="1" applyProtection="1">
      <alignment vertical="center"/>
      <protection/>
    </xf>
    <xf numFmtId="39" fontId="27" fillId="0" borderId="17" xfId="34" applyNumberFormat="1" applyFont="1" applyFill="1" applyBorder="1" applyAlignment="1" applyProtection="1">
      <alignment vertical="center"/>
      <protection/>
    </xf>
    <xf numFmtId="39" fontId="21" fillId="0" borderId="15" xfId="34" applyFont="1" applyBorder="1" applyAlignment="1">
      <alignment vertical="center"/>
      <protection/>
    </xf>
    <xf numFmtId="39" fontId="21" fillId="0" borderId="3" xfId="34" applyFont="1" applyBorder="1" applyAlignment="1">
      <alignment vertical="center"/>
      <protection/>
    </xf>
    <xf numFmtId="39" fontId="21" fillId="0" borderId="19" xfId="34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vertical="center"/>
    </xf>
    <xf numFmtId="0" fontId="1" fillId="0" borderId="56" xfId="0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horizontal="left" vertical="center" indent="1"/>
    </xf>
    <xf numFmtId="168" fontId="1" fillId="0" borderId="12" xfId="0" applyNumberFormat="1" applyFont="1" applyFill="1" applyBorder="1" applyAlignment="1" applyProtection="1">
      <alignment vertical="center"/>
      <protection/>
    </xf>
    <xf numFmtId="168" fontId="1" fillId="0" borderId="12" xfId="0" applyNumberFormat="1" applyFont="1" applyBorder="1" applyAlignment="1">
      <alignment vertical="center"/>
    </xf>
    <xf numFmtId="168" fontId="1" fillId="0" borderId="5" xfId="0" applyNumberFormat="1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 vertical="center"/>
    </xf>
    <xf numFmtId="168" fontId="1" fillId="0" borderId="17" xfId="0" applyNumberFormat="1" applyFont="1" applyFill="1" applyBorder="1" applyAlignment="1" applyProtection="1">
      <alignment vertical="center"/>
      <protection/>
    </xf>
    <xf numFmtId="0" fontId="1" fillId="0" borderId="13" xfId="0" applyFont="1" applyBorder="1" applyAlignment="1" quotePrefix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3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8" fontId="1" fillId="0" borderId="5" xfId="0" applyNumberFormat="1" applyFont="1" applyBorder="1" applyAlignment="1">
      <alignment vertical="center"/>
    </xf>
    <xf numFmtId="0" fontId="1" fillId="0" borderId="6" xfId="0" applyFont="1" applyBorder="1" applyAlignment="1" quotePrefix="1">
      <alignment horizontal="left" vertical="center" indent="1"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 quotePrefix="1">
      <alignment horizontal="left" vertical="center" indent="1"/>
    </xf>
    <xf numFmtId="0" fontId="4" fillId="0" borderId="7" xfId="0" applyFont="1" applyBorder="1" applyAlignment="1">
      <alignment vertical="center"/>
    </xf>
    <xf numFmtId="168" fontId="4" fillId="0" borderId="5" xfId="0" applyNumberFormat="1" applyFont="1" applyFill="1" applyBorder="1" applyAlignment="1" applyProtection="1">
      <alignment vertical="center"/>
      <protection/>
    </xf>
    <xf numFmtId="168" fontId="4" fillId="0" borderId="5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8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8" fontId="4" fillId="0" borderId="7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8" fontId="1" fillId="0" borderId="7" xfId="0" applyNumberFormat="1" applyFont="1" applyFill="1" applyBorder="1" applyAlignment="1" applyProtection="1">
      <alignment vertical="center"/>
      <protection/>
    </xf>
    <xf numFmtId="168" fontId="4" fillId="0" borderId="7" xfId="0" applyNumberFormat="1" applyFont="1" applyFill="1" applyBorder="1" applyAlignment="1" applyProtection="1">
      <alignment vertical="center"/>
      <protection/>
    </xf>
    <xf numFmtId="15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vertical="center"/>
    </xf>
    <xf numFmtId="168" fontId="4" fillId="0" borderId="2" xfId="0" applyNumberFormat="1" applyFont="1" applyFill="1" applyBorder="1" applyAlignment="1" applyProtection="1">
      <alignment vertical="center"/>
      <protection/>
    </xf>
    <xf numFmtId="168" fontId="1" fillId="0" borderId="13" xfId="0" applyNumberFormat="1" applyFont="1" applyFill="1" applyBorder="1" applyAlignment="1" applyProtection="1">
      <alignment horizontal="center" vertical="center"/>
      <protection/>
    </xf>
    <xf numFmtId="168" fontId="1" fillId="0" borderId="30" xfId="0" applyNumberFormat="1" applyFont="1" applyFill="1" applyBorder="1" applyAlignment="1" applyProtection="1" quotePrefix="1">
      <alignment horizontal="center" vertical="center"/>
      <protection/>
    </xf>
    <xf numFmtId="15" fontId="1" fillId="0" borderId="30" xfId="0" applyNumberFormat="1" applyFont="1" applyFill="1" applyBorder="1" applyAlignment="1" applyProtection="1">
      <alignment horizontal="center" vertical="center"/>
      <protection/>
    </xf>
    <xf numFmtId="168" fontId="1" fillId="0" borderId="34" xfId="0" applyNumberFormat="1" applyFont="1" applyFill="1" applyBorder="1" applyAlignment="1" applyProtection="1">
      <alignment vertical="center"/>
      <protection/>
    </xf>
    <xf numFmtId="168" fontId="1" fillId="0" borderId="6" xfId="0" applyNumberFormat="1" applyFont="1" applyFill="1" applyBorder="1" applyAlignment="1" applyProtection="1">
      <alignment horizontal="center" vertical="center"/>
      <protection/>
    </xf>
    <xf numFmtId="168" fontId="1" fillId="0" borderId="15" xfId="0" applyNumberFormat="1" applyFont="1" applyFill="1" applyBorder="1" applyAlignment="1" applyProtection="1">
      <alignment horizontal="center" vertical="center"/>
      <protection/>
    </xf>
    <xf numFmtId="15" fontId="1" fillId="0" borderId="3" xfId="0" applyNumberFormat="1" applyFont="1" applyFill="1" applyBorder="1" applyAlignment="1" applyProtection="1">
      <alignment horizontal="center" vertical="center"/>
      <protection/>
    </xf>
    <xf numFmtId="168" fontId="1" fillId="0" borderId="19" xfId="0" applyNumberFormat="1" applyFont="1" applyFill="1" applyBorder="1" applyAlignment="1" applyProtection="1">
      <alignment vertical="center"/>
      <protection/>
    </xf>
    <xf numFmtId="0" fontId="4" fillId="0" borderId="6" xfId="0" applyFont="1" applyBorder="1" applyAlignment="1" quotePrefix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68" fontId="4" fillId="0" borderId="6" xfId="0" applyNumberFormat="1" applyFont="1" applyFill="1" applyBorder="1" applyAlignment="1" applyProtection="1">
      <alignment horizontal="center" vertical="center"/>
      <protection/>
    </xf>
    <xf numFmtId="15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34" xfId="0" applyNumberFormat="1" applyFont="1" applyBorder="1" applyAlignment="1">
      <alignment/>
    </xf>
    <xf numFmtId="179" fontId="1" fillId="0" borderId="34" xfId="0" applyNumberFormat="1" applyFont="1" applyBorder="1" applyAlignment="1">
      <alignment/>
    </xf>
    <xf numFmtId="179" fontId="1" fillId="0" borderId="7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/>
    </xf>
    <xf numFmtId="181" fontId="24" fillId="0" borderId="0" xfId="33" applyNumberFormat="1" applyFont="1" applyBorder="1" applyAlignment="1" applyProtection="1">
      <alignment horizontal="right" vertical="center"/>
      <protection/>
    </xf>
    <xf numFmtId="0" fontId="1" fillId="0" borderId="6" xfId="0" applyFont="1" applyBorder="1" applyAlignment="1">
      <alignment horizontal="center"/>
    </xf>
    <xf numFmtId="0" fontId="4" fillId="0" borderId="13" xfId="0" applyFont="1" applyBorder="1" applyAlignment="1" quotePrefix="1">
      <alignment horizontal="left" vertical="center" indent="1"/>
    </xf>
    <xf numFmtId="0" fontId="4" fillId="0" borderId="6" xfId="0" applyFont="1" applyBorder="1" applyAlignment="1" quotePrefix="1">
      <alignment horizontal="left" vertical="center" indent="1"/>
    </xf>
    <xf numFmtId="39" fontId="37" fillId="4" borderId="12" xfId="35" applyNumberFormat="1" applyFont="1" applyFill="1" applyBorder="1" applyAlignment="1" applyProtection="1">
      <alignment horizontal="center" vertical="center"/>
      <protection/>
    </xf>
    <xf numFmtId="39" fontId="37" fillId="4" borderId="57" xfId="35" applyNumberFormat="1" applyFont="1" applyFill="1" applyBorder="1" applyAlignment="1" applyProtection="1">
      <alignment horizontal="center" vertical="center"/>
      <protection/>
    </xf>
    <xf numFmtId="17" fontId="37" fillId="4" borderId="7" xfId="35" applyNumberFormat="1" applyFont="1" applyFill="1" applyBorder="1" applyAlignment="1" applyProtection="1">
      <alignment horizontal="center" vertical="center"/>
      <protection/>
    </xf>
    <xf numFmtId="39" fontId="37" fillId="4" borderId="58" xfId="35" applyNumberFormat="1" applyFont="1" applyFill="1" applyBorder="1" applyAlignment="1" applyProtection="1">
      <alignment horizontal="center" vertical="center"/>
      <protection/>
    </xf>
    <xf numFmtId="39" fontId="37" fillId="4" borderId="59" xfId="35" applyNumberFormat="1" applyFont="1" applyFill="1" applyBorder="1" applyAlignment="1" applyProtection="1">
      <alignment horizontal="center" vertical="center"/>
      <protection/>
    </xf>
    <xf numFmtId="0" fontId="36" fillId="4" borderId="60" xfId="0" applyFont="1" applyFill="1" applyBorder="1" applyAlignment="1">
      <alignment horizontal="center" vertical="center"/>
    </xf>
    <xf numFmtId="0" fontId="36" fillId="4" borderId="60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  <xf numFmtId="0" fontId="36" fillId="4" borderId="17" xfId="0" applyFont="1" applyFill="1" applyBorder="1" applyAlignment="1">
      <alignment horizontal="center" vertical="center" wrapText="1"/>
    </xf>
    <xf numFmtId="39" fontId="24" fillId="4" borderId="30" xfId="33" applyNumberFormat="1" applyFont="1" applyFill="1" applyBorder="1" applyAlignment="1" applyProtection="1">
      <alignment horizontal="center" vertical="center"/>
      <protection/>
    </xf>
    <xf numFmtId="0" fontId="1" fillId="4" borderId="3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39" fontId="24" fillId="4" borderId="61" xfId="33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>
      <alignment/>
    </xf>
    <xf numFmtId="167" fontId="4" fillId="0" borderId="4" xfId="0" applyNumberFormat="1" applyFont="1" applyBorder="1" applyAlignment="1">
      <alignment/>
    </xf>
    <xf numFmtId="167" fontId="4" fillId="0" borderId="56" xfId="0" applyNumberFormat="1" applyFont="1" applyBorder="1" applyAlignment="1">
      <alignment/>
    </xf>
    <xf numFmtId="0" fontId="4" fillId="0" borderId="6" xfId="0" applyFont="1" applyBorder="1" applyAlignment="1">
      <alignment/>
    </xf>
    <xf numFmtId="39" fontId="37" fillId="4" borderId="12" xfId="34" applyNumberFormat="1" applyFont="1" applyFill="1" applyBorder="1" applyAlignment="1" applyProtection="1">
      <alignment horizontal="center" vertical="center"/>
      <protection/>
    </xf>
    <xf numFmtId="39" fontId="37" fillId="4" borderId="13" xfId="34" applyNumberFormat="1" applyFont="1" applyFill="1" applyBorder="1" applyAlignment="1" applyProtection="1">
      <alignment horizontal="center" vertical="center"/>
      <protection/>
    </xf>
    <xf numFmtId="39" fontId="37" fillId="4" borderId="30" xfId="34" applyNumberFormat="1" applyFont="1" applyFill="1" applyBorder="1" applyAlignment="1" applyProtection="1">
      <alignment horizontal="center" vertical="center"/>
      <protection/>
    </xf>
    <xf numFmtId="39" fontId="37" fillId="4" borderId="13" xfId="34" applyNumberFormat="1" applyFont="1" applyFill="1" applyBorder="1" applyAlignment="1" applyProtection="1">
      <alignment vertical="center"/>
      <protection/>
    </xf>
    <xf numFmtId="39" fontId="37" fillId="4" borderId="5" xfId="34" applyNumberFormat="1" applyFont="1" applyFill="1" applyBorder="1" applyAlignment="1" applyProtection="1">
      <alignment horizontal="center" vertical="center"/>
      <protection/>
    </xf>
    <xf numFmtId="39" fontId="37" fillId="4" borderId="6" xfId="34" applyNumberFormat="1" applyFont="1" applyFill="1" applyBorder="1" applyAlignment="1" applyProtection="1">
      <alignment horizontal="center" vertical="center"/>
      <protection/>
    </xf>
    <xf numFmtId="39" fontId="37" fillId="4" borderId="0" xfId="34" applyNumberFormat="1" applyFont="1" applyFill="1" applyBorder="1" applyAlignment="1" applyProtection="1">
      <alignment horizontal="centerContinuous" vertical="center"/>
      <protection/>
    </xf>
    <xf numFmtId="39" fontId="37" fillId="4" borderId="5" xfId="34" applyNumberFormat="1" applyFont="1" applyFill="1" applyBorder="1" applyAlignment="1" applyProtection="1">
      <alignment vertical="center"/>
      <protection/>
    </xf>
    <xf numFmtId="39" fontId="37" fillId="4" borderId="6" xfId="34" applyNumberFormat="1" applyFont="1" applyFill="1" applyBorder="1" applyAlignment="1" applyProtection="1">
      <alignment vertical="center"/>
      <protection/>
    </xf>
    <xf numFmtId="39" fontId="37" fillId="4" borderId="0" xfId="34" applyNumberFormat="1" applyFont="1" applyFill="1" applyBorder="1" applyAlignment="1" applyProtection="1">
      <alignment vertical="center"/>
      <protection/>
    </xf>
    <xf numFmtId="39" fontId="37" fillId="4" borderId="15" xfId="34" applyNumberFormat="1" applyFont="1" applyFill="1" applyBorder="1" applyAlignment="1" applyProtection="1">
      <alignment horizontal="center" vertical="center"/>
      <protection/>
    </xf>
    <xf numFmtId="39" fontId="37" fillId="4" borderId="19" xfId="34" applyNumberFormat="1" applyFont="1" applyFill="1" applyBorder="1" applyAlignment="1" applyProtection="1">
      <alignment horizontal="center" vertical="center"/>
      <protection/>
    </xf>
    <xf numFmtId="0" fontId="36" fillId="4" borderId="56" xfId="0" applyFont="1" applyFill="1" applyBorder="1" applyAlignment="1">
      <alignment horizontal="center" vertical="center"/>
    </xf>
    <xf numFmtId="39" fontId="37" fillId="4" borderId="13" xfId="35" applyNumberFormat="1" applyFont="1" applyFill="1" applyBorder="1" applyAlignment="1" applyProtection="1">
      <alignment horizontal="center" vertical="center"/>
      <protection/>
    </xf>
    <xf numFmtId="39" fontId="35" fillId="0" borderId="0" xfId="35" applyFont="1" applyFill="1" applyAlignment="1">
      <alignment horizontal="center" vertical="center"/>
      <protection/>
    </xf>
    <xf numFmtId="39" fontId="37" fillId="4" borderId="12" xfId="35" applyNumberFormat="1" applyFont="1" applyFill="1" applyBorder="1" applyAlignment="1" applyProtection="1">
      <alignment horizontal="center" vertical="center"/>
      <protection/>
    </xf>
    <xf numFmtId="39" fontId="37" fillId="4" borderId="5" xfId="35" applyNumberFormat="1" applyFont="1" applyFill="1" applyBorder="1" applyAlignment="1" applyProtection="1">
      <alignment horizontal="center" vertical="center"/>
      <protection/>
    </xf>
    <xf numFmtId="39" fontId="37" fillId="4" borderId="58" xfId="35" applyNumberFormat="1" applyFont="1" applyFill="1" applyBorder="1" applyAlignment="1" applyProtection="1">
      <alignment horizontal="center" vertical="center"/>
      <protection/>
    </xf>
    <xf numFmtId="39" fontId="38" fillId="4" borderId="5" xfId="35" applyFont="1" applyFill="1" applyBorder="1" applyAlignment="1">
      <alignment horizontal="center" vertical="center" wrapText="1"/>
      <protection/>
    </xf>
    <xf numFmtId="39" fontId="38" fillId="4" borderId="58" xfId="35" applyFont="1" applyFill="1" applyBorder="1" applyAlignment="1">
      <alignment horizontal="center" vertical="center" wrapText="1"/>
      <protection/>
    </xf>
    <xf numFmtId="39" fontId="0" fillId="0" borderId="0" xfId="34" applyFont="1" applyAlignment="1">
      <alignment vertical="center"/>
      <protection/>
    </xf>
    <xf numFmtId="0" fontId="36" fillId="4" borderId="4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/>
    </xf>
    <xf numFmtId="0" fontId="36" fillId="4" borderId="12" xfId="0" applyFont="1" applyFill="1" applyBorder="1" applyAlignment="1">
      <alignment horizontal="center" vertical="center" wrapText="1"/>
    </xf>
    <xf numFmtId="0" fontId="36" fillId="4" borderId="17" xfId="0" applyFont="1" applyFill="1" applyBorder="1" applyAlignment="1">
      <alignment wrapText="1"/>
    </xf>
    <xf numFmtId="0" fontId="35" fillId="0" borderId="0" xfId="0" applyFont="1" applyBorder="1" applyAlignment="1">
      <alignment horizontal="center"/>
    </xf>
    <xf numFmtId="0" fontId="36" fillId="4" borderId="60" xfId="0" applyFont="1" applyFill="1" applyBorder="1" applyAlignment="1">
      <alignment horizontal="center" vertical="center"/>
    </xf>
    <xf numFmtId="0" fontId="36" fillId="4" borderId="60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6" fillId="4" borderId="60" xfId="0" applyFont="1" applyFill="1" applyBorder="1" applyAlignment="1">
      <alignment horizontal="center"/>
    </xf>
    <xf numFmtId="39" fontId="37" fillId="4" borderId="12" xfId="35" applyNumberFormat="1" applyFont="1" applyFill="1" applyBorder="1" applyAlignment="1" applyProtection="1">
      <alignment horizontal="center" vertical="center" wrapText="1"/>
      <protection/>
    </xf>
    <xf numFmtId="39" fontId="37" fillId="4" borderId="6" xfId="35" applyNumberFormat="1" applyFont="1" applyFill="1" applyBorder="1" applyAlignment="1" applyProtection="1">
      <alignment horizontal="center" vertical="center"/>
      <protection/>
    </xf>
    <xf numFmtId="39" fontId="37" fillId="4" borderId="62" xfId="35" applyNumberFormat="1" applyFont="1" applyFill="1" applyBorder="1" applyAlignment="1" applyProtection="1">
      <alignment horizontal="center" vertical="center"/>
      <protection/>
    </xf>
    <xf numFmtId="39" fontId="37" fillId="4" borderId="13" xfId="35" applyNumberFormat="1" applyFont="1" applyFill="1" applyBorder="1" applyAlignment="1" applyProtection="1" quotePrefix="1">
      <alignment horizontal="center" vertical="center"/>
      <protection/>
    </xf>
    <xf numFmtId="39" fontId="37" fillId="4" borderId="6" xfId="35" applyNumberFormat="1" applyFont="1" applyFill="1" applyBorder="1" applyAlignment="1" applyProtection="1" quotePrefix="1">
      <alignment horizontal="center" vertical="center"/>
      <protection/>
    </xf>
    <xf numFmtId="39" fontId="37" fillId="4" borderId="62" xfId="35" applyNumberFormat="1" applyFont="1" applyFill="1" applyBorder="1" applyAlignment="1" applyProtection="1" quotePrefix="1">
      <alignment horizontal="center" vertical="center"/>
      <protection/>
    </xf>
    <xf numFmtId="39" fontId="37" fillId="4" borderId="63" xfId="35" applyNumberFormat="1" applyFont="1" applyFill="1" applyBorder="1" applyAlignment="1" applyProtection="1">
      <alignment horizontal="center" vertical="center" wrapText="1"/>
      <protection/>
    </xf>
    <xf numFmtId="39" fontId="37" fillId="4" borderId="64" xfId="35" applyNumberFormat="1" applyFont="1" applyFill="1" applyBorder="1" applyAlignment="1" applyProtection="1">
      <alignment horizontal="center" vertical="center" wrapText="1"/>
      <protection/>
    </xf>
    <xf numFmtId="39" fontId="37" fillId="4" borderId="65" xfId="35" applyNumberFormat="1" applyFont="1" applyFill="1" applyBorder="1" applyAlignment="1" applyProtection="1">
      <alignment horizontal="center" vertical="center" wrapText="1"/>
      <protection/>
    </xf>
    <xf numFmtId="39" fontId="37" fillId="4" borderId="14" xfId="35" applyNumberFormat="1" applyFont="1" applyFill="1" applyBorder="1" applyAlignment="1" applyProtection="1">
      <alignment horizontal="center" vertical="center"/>
      <protection/>
    </xf>
    <xf numFmtId="39" fontId="37" fillId="4" borderId="30" xfId="35" applyNumberFormat="1" applyFont="1" applyFill="1" applyBorder="1" applyAlignment="1" applyProtection="1">
      <alignment horizontal="center" vertical="center"/>
      <protection/>
    </xf>
    <xf numFmtId="39" fontId="37" fillId="4" borderId="16" xfId="35" applyNumberFormat="1" applyFont="1" applyFill="1" applyBorder="1" applyAlignment="1" applyProtection="1">
      <alignment horizontal="center" vertical="center"/>
      <protection/>
    </xf>
    <xf numFmtId="39" fontId="37" fillId="4" borderId="3" xfId="35" applyNumberFormat="1" applyFont="1" applyFill="1" applyBorder="1" applyAlignment="1" applyProtection="1">
      <alignment horizontal="center" vertical="center"/>
      <protection/>
    </xf>
    <xf numFmtId="39" fontId="24" fillId="4" borderId="31" xfId="33" applyNumberFormat="1" applyFont="1" applyFill="1" applyBorder="1" applyAlignment="1" applyProtection="1">
      <alignment horizontal="center" vertical="center"/>
      <protection/>
    </xf>
    <xf numFmtId="39" fontId="24" fillId="4" borderId="66" xfId="33" applyNumberFormat="1" applyFont="1" applyFill="1" applyBorder="1" applyAlignment="1" applyProtection="1">
      <alignment horizontal="center" vertical="center"/>
      <protection/>
    </xf>
    <xf numFmtId="39" fontId="24" fillId="4" borderId="14" xfId="33" applyNumberFormat="1" applyFont="1" applyFill="1" applyBorder="1" applyAlignment="1" applyProtection="1">
      <alignment horizontal="center" vertical="center"/>
      <protection/>
    </xf>
    <xf numFmtId="39" fontId="24" fillId="4" borderId="30" xfId="33" applyNumberFormat="1" applyFont="1" applyFill="1" applyBorder="1" applyAlignment="1" applyProtection="1">
      <alignment horizontal="center" vertical="center"/>
      <protection/>
    </xf>
    <xf numFmtId="0" fontId="1" fillId="4" borderId="33" xfId="0" applyFont="1" applyFill="1" applyBorder="1" applyAlignment="1">
      <alignment/>
    </xf>
    <xf numFmtId="39" fontId="24" fillId="4" borderId="16" xfId="33" applyNumberFormat="1" applyFont="1" applyFill="1" applyBorder="1" applyAlignment="1" applyProtection="1">
      <alignment horizontal="center" vertical="center"/>
      <protection/>
    </xf>
    <xf numFmtId="39" fontId="24" fillId="4" borderId="3" xfId="33" applyNumberFormat="1" applyFont="1" applyFill="1" applyBorder="1" applyAlignment="1" applyProtection="1">
      <alignment horizontal="center" vertical="center"/>
      <protection/>
    </xf>
    <xf numFmtId="0" fontId="1" fillId="4" borderId="37" xfId="0" applyFont="1" applyFill="1" applyBorder="1" applyAlignment="1">
      <alignment/>
    </xf>
    <xf numFmtId="39" fontId="24" fillId="4" borderId="61" xfId="33" applyNumberFormat="1" applyFont="1" applyFill="1" applyBorder="1" applyAlignment="1" applyProtection="1">
      <alignment horizontal="center" vertical="center"/>
      <protection/>
    </xf>
    <xf numFmtId="39" fontId="24" fillId="4" borderId="67" xfId="33" applyNumberFormat="1" applyFont="1" applyFill="1" applyBorder="1" applyAlignment="1" applyProtection="1">
      <alignment horizontal="center" vertical="center"/>
      <protection/>
    </xf>
    <xf numFmtId="39" fontId="24" fillId="4" borderId="68" xfId="33" applyNumberFormat="1" applyFont="1" applyFill="1" applyBorder="1" applyAlignment="1" applyProtection="1">
      <alignment horizontal="center" vertical="center"/>
      <protection/>
    </xf>
    <xf numFmtId="0" fontId="1" fillId="4" borderId="34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39" fontId="24" fillId="4" borderId="69" xfId="33" applyNumberFormat="1" applyFont="1" applyFill="1" applyBorder="1" applyAlignment="1" applyProtection="1">
      <alignment horizontal="center" vertical="center"/>
      <protection/>
    </xf>
    <xf numFmtId="39" fontId="24" fillId="4" borderId="70" xfId="33" applyNumberFormat="1" applyFont="1" applyFill="1" applyBorder="1" applyAlignment="1" applyProtection="1">
      <alignment horizontal="center" vertical="center"/>
      <protection/>
    </xf>
    <xf numFmtId="0" fontId="1" fillId="4" borderId="33" xfId="0" applyFont="1" applyFill="1" applyBorder="1" applyAlignment="1">
      <alignment horizontal="center" vertical="center"/>
    </xf>
    <xf numFmtId="169" fontId="24" fillId="4" borderId="16" xfId="33" applyNumberFormat="1" applyFont="1" applyFill="1" applyBorder="1" applyAlignment="1" applyProtection="1">
      <alignment horizontal="center" vertical="center"/>
      <protection/>
    </xf>
    <xf numFmtId="169" fontId="24" fillId="4" borderId="3" xfId="33" applyNumberFormat="1" applyFont="1" applyFill="1" applyBorder="1" applyAlignment="1" applyProtection="1">
      <alignment horizontal="center" vertical="center"/>
      <protection/>
    </xf>
    <xf numFmtId="0" fontId="1" fillId="4" borderId="37" xfId="0" applyFont="1" applyFill="1" applyBorder="1" applyAlignment="1">
      <alignment horizontal="center" vertical="center"/>
    </xf>
    <xf numFmtId="39" fontId="23" fillId="0" borderId="0" xfId="33" applyFont="1" applyAlignment="1">
      <alignment horizontal="center" vertical="center"/>
      <protection/>
    </xf>
    <xf numFmtId="39" fontId="24" fillId="4" borderId="12" xfId="33" applyNumberFormat="1" applyFont="1" applyFill="1" applyBorder="1" applyAlignment="1" applyProtection="1">
      <alignment horizontal="center" vertical="center" wrapText="1"/>
      <protection/>
    </xf>
    <xf numFmtId="39" fontId="24" fillId="4" borderId="5" xfId="33" applyNumberFormat="1" applyFont="1" applyFill="1" applyBorder="1" applyAlignment="1" applyProtection="1">
      <alignment horizontal="center" vertical="center" wrapText="1"/>
      <protection/>
    </xf>
    <xf numFmtId="39" fontId="24" fillId="4" borderId="58" xfId="33" applyNumberFormat="1" applyFont="1" applyFill="1" applyBorder="1" applyAlignment="1" applyProtection="1">
      <alignment horizontal="center" vertical="center" wrapText="1"/>
      <protection/>
    </xf>
    <xf numFmtId="39" fontId="26" fillId="4" borderId="14" xfId="33" applyFont="1" applyFill="1" applyBorder="1" applyAlignment="1">
      <alignment horizontal="center" vertical="center"/>
      <protection/>
    </xf>
    <xf numFmtId="39" fontId="26" fillId="4" borderId="30" xfId="33" applyFont="1" applyFill="1" applyBorder="1" applyAlignment="1">
      <alignment horizontal="center" vertical="center"/>
      <protection/>
    </xf>
    <xf numFmtId="0" fontId="1" fillId="4" borderId="30" xfId="0" applyFont="1" applyFill="1" applyBorder="1" applyAlignment="1">
      <alignment/>
    </xf>
    <xf numFmtId="39" fontId="24" fillId="4" borderId="5" xfId="33" applyNumberFormat="1" applyFont="1" applyFill="1" applyBorder="1" applyAlignment="1" applyProtection="1">
      <alignment horizontal="center" vertical="center"/>
      <protection/>
    </xf>
    <xf numFmtId="39" fontId="24" fillId="4" borderId="58" xfId="33" applyNumberFormat="1" applyFont="1" applyFill="1" applyBorder="1" applyAlignment="1" applyProtection="1">
      <alignment horizontal="center" vertical="center"/>
      <protection/>
    </xf>
    <xf numFmtId="39" fontId="24" fillId="4" borderId="33" xfId="33" applyNumberFormat="1" applyFont="1" applyFill="1" applyBorder="1" applyAlignment="1" applyProtection="1">
      <alignment horizontal="center" vertical="center"/>
      <protection/>
    </xf>
    <xf numFmtId="39" fontId="24" fillId="4" borderId="26" xfId="33" applyNumberFormat="1" applyFont="1" applyFill="1" applyBorder="1" applyAlignment="1" applyProtection="1">
      <alignment horizontal="center" vertical="center"/>
      <protection/>
    </xf>
    <xf numFmtId="39" fontId="24" fillId="4" borderId="71" xfId="33" applyNumberFormat="1" applyFont="1" applyFill="1" applyBorder="1" applyAlignment="1" applyProtection="1">
      <alignment horizontal="center" vertical="center"/>
      <protection/>
    </xf>
    <xf numFmtId="0" fontId="39" fillId="0" borderId="0" xfId="33" applyNumberFormat="1" applyFont="1" applyAlignment="1" applyProtection="1">
      <alignment horizontal="center" vertical="center"/>
      <protection locked="0"/>
    </xf>
    <xf numFmtId="39" fontId="24" fillId="4" borderId="60" xfId="33" applyNumberFormat="1" applyFont="1" applyFill="1" applyBorder="1" applyAlignment="1" applyProtection="1">
      <alignment horizontal="center" vertical="center"/>
      <protection/>
    </xf>
    <xf numFmtId="39" fontId="24" fillId="4" borderId="72" xfId="33" applyNumberFormat="1" applyFont="1" applyFill="1" applyBorder="1" applyAlignment="1" applyProtection="1">
      <alignment horizontal="center" vertical="center"/>
      <protection/>
    </xf>
    <xf numFmtId="39" fontId="24" fillId="4" borderId="60" xfId="33" applyNumberFormat="1" applyFont="1" applyFill="1" applyBorder="1" applyAlignment="1" applyProtection="1" quotePrefix="1">
      <alignment horizontal="center" vertical="center"/>
      <protection/>
    </xf>
    <xf numFmtId="39" fontId="24" fillId="4" borderId="72" xfId="33" applyNumberFormat="1" applyFont="1" applyFill="1" applyBorder="1" applyAlignment="1" applyProtection="1" quotePrefix="1">
      <alignment horizontal="center" vertical="center"/>
      <protection/>
    </xf>
    <xf numFmtId="39" fontId="25" fillId="4" borderId="56" xfId="33" applyNumberFormat="1" applyFont="1" applyFill="1" applyBorder="1" applyAlignment="1" applyProtection="1">
      <alignment horizontal="center" vertical="center"/>
      <protection/>
    </xf>
    <xf numFmtId="39" fontId="25" fillId="4" borderId="2" xfId="33" applyNumberFormat="1" applyFont="1" applyFill="1" applyBorder="1" applyAlignment="1" applyProtection="1">
      <alignment horizontal="center" vertical="center"/>
      <protection/>
    </xf>
    <xf numFmtId="39" fontId="25" fillId="4" borderId="73" xfId="33" applyNumberFormat="1" applyFont="1" applyFill="1" applyBorder="1" applyAlignment="1" applyProtection="1">
      <alignment horizontal="center" vertical="center"/>
      <protection/>
    </xf>
    <xf numFmtId="0" fontId="36" fillId="4" borderId="56" xfId="0" applyFont="1" applyFill="1" applyBorder="1" applyAlignment="1">
      <alignment horizontal="center"/>
    </xf>
    <xf numFmtId="0" fontId="36" fillId="4" borderId="2" xfId="0" applyFont="1" applyFill="1" applyBorder="1" applyAlignment="1">
      <alignment horizontal="center"/>
    </xf>
    <xf numFmtId="0" fontId="36" fillId="4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4" borderId="12" xfId="0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36" fillId="4" borderId="56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4" borderId="56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39" fontId="37" fillId="4" borderId="13" xfId="34" applyNumberFormat="1" applyFont="1" applyFill="1" applyBorder="1" applyAlignment="1" applyProtection="1" quotePrefix="1">
      <alignment horizontal="center" vertical="center"/>
      <protection/>
    </xf>
    <xf numFmtId="39" fontId="37" fillId="4" borderId="30" xfId="34" applyNumberFormat="1" applyFont="1" applyFill="1" applyBorder="1" applyAlignment="1" applyProtection="1" quotePrefix="1">
      <alignment horizontal="center" vertical="center"/>
      <protection/>
    </xf>
    <xf numFmtId="39" fontId="37" fillId="4" borderId="34" xfId="34" applyNumberFormat="1" applyFont="1" applyFill="1" applyBorder="1" applyAlignment="1" applyProtection="1" quotePrefix="1">
      <alignment horizontal="center" vertical="center"/>
      <protection/>
    </xf>
    <xf numFmtId="39" fontId="37" fillId="4" borderId="15" xfId="34" applyNumberFormat="1" applyFont="1" applyFill="1" applyBorder="1" applyAlignment="1" applyProtection="1" quotePrefix="1">
      <alignment horizontal="center" vertical="center"/>
      <protection/>
    </xf>
    <xf numFmtId="39" fontId="37" fillId="4" borderId="3" xfId="34" applyNumberFormat="1" applyFont="1" applyFill="1" applyBorder="1" applyAlignment="1" applyProtection="1" quotePrefix="1">
      <alignment horizontal="center" vertical="center"/>
      <protection/>
    </xf>
    <xf numFmtId="39" fontId="37" fillId="4" borderId="19" xfId="34" applyNumberFormat="1" applyFont="1" applyFill="1" applyBorder="1" applyAlignment="1" applyProtection="1" quotePrefix="1">
      <alignment horizontal="center" vertical="center"/>
      <protection/>
    </xf>
    <xf numFmtId="17" fontId="37" fillId="4" borderId="6" xfId="34" applyNumberFormat="1" applyFont="1" applyFill="1" applyBorder="1" applyAlignment="1" applyProtection="1">
      <alignment horizontal="center" vertical="center"/>
      <protection/>
    </xf>
    <xf numFmtId="17" fontId="37" fillId="4" borderId="7" xfId="34" applyNumberFormat="1" applyFont="1" applyFill="1" applyBorder="1" applyAlignment="1" applyProtection="1">
      <alignment horizontal="center" vertical="center"/>
      <protection/>
    </xf>
    <xf numFmtId="17" fontId="27" fillId="0" borderId="6" xfId="34" applyNumberFormat="1" applyFont="1" applyFill="1" applyBorder="1" applyAlignment="1" applyProtection="1">
      <alignment horizontal="center" vertical="center"/>
      <protection/>
    </xf>
    <xf numFmtId="17" fontId="27" fillId="0" borderId="7" xfId="34" applyNumberFormat="1" applyFont="1" applyFill="1" applyBorder="1" applyAlignment="1" applyProtection="1">
      <alignment horizontal="center" vertical="center"/>
      <protection/>
    </xf>
    <xf numFmtId="39" fontId="40" fillId="0" borderId="0" xfId="34" applyNumberFormat="1" applyFont="1" applyFill="1" applyAlignment="1" applyProtection="1">
      <alignment horizontal="center" vertical="center"/>
      <protection locked="0"/>
    </xf>
  </cellXfs>
  <cellStyles count="26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eading1" xfId="23"/>
    <cellStyle name="Heading2" xfId="24"/>
    <cellStyle name="Millare?_CRONOGRAMA VALORIZADO DE LA CONTRATA" xfId="25"/>
    <cellStyle name="Comma" xfId="26"/>
    <cellStyle name="Comma [0]" xfId="27"/>
    <cellStyle name="Millares_VALORIZACION12 TR8" xfId="28"/>
    <cellStyle name="Millares_VALORIZACION13 TR7" xfId="29"/>
    <cellStyle name="Millareෳ_CRONOGRAMA VALORIZADO DE LA CONTRATA" xfId="30"/>
    <cellStyle name="Currency" xfId="31"/>
    <cellStyle name="Currency [0]" xfId="32"/>
    <cellStyle name="Normal_Formato 03 - Valorización de Obra" xfId="33"/>
    <cellStyle name="Normal_Formato 04 - Coeficiente de Reajuste" xfId="34"/>
    <cellStyle name="Normal_Resumen de Metrados OK" xfId="35"/>
    <cellStyle name="Percent" xfId="36"/>
    <cellStyle name="Percent" xfId="37"/>
    <cellStyle name="Porcentual_VAL02" xfId="38"/>
    <cellStyle name="Tot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971550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74</xdr:row>
      <xdr:rowOff>104775</xdr:rowOff>
    </xdr:from>
    <xdr:to>
      <xdr:col>4</xdr:col>
      <xdr:colOff>1133475</xdr:colOff>
      <xdr:row>77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28873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3</xdr:col>
      <xdr:colOff>314325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866775</xdr:colOff>
      <xdr:row>85</xdr:row>
      <xdr:rowOff>28575</xdr:rowOff>
    </xdr:from>
    <xdr:to>
      <xdr:col>18</xdr:col>
      <xdr:colOff>666750</xdr:colOff>
      <xdr:row>88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270635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971550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77</xdr:row>
      <xdr:rowOff>95250</xdr:rowOff>
    </xdr:from>
    <xdr:to>
      <xdr:col>7</xdr:col>
      <xdr:colOff>742950</xdr:colOff>
      <xdr:row>81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131159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1323975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86</xdr:row>
      <xdr:rowOff>47625</xdr:rowOff>
    </xdr:from>
    <xdr:to>
      <xdr:col>8</xdr:col>
      <xdr:colOff>762000</xdr:colOff>
      <xdr:row>92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54019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51</xdr:row>
      <xdr:rowOff>0</xdr:rowOff>
    </xdr:from>
    <xdr:to>
      <xdr:col>8</xdr:col>
      <xdr:colOff>771525</xdr:colOff>
      <xdr:row>51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91916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238125</xdr:colOff>
      <xdr:row>52</xdr:row>
      <xdr:rowOff>76200</xdr:rowOff>
    </xdr:from>
    <xdr:to>
      <xdr:col>13</xdr:col>
      <xdr:colOff>923925</xdr:colOff>
      <xdr:row>55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63400" y="89535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1238250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238125</xdr:colOff>
      <xdr:row>93</xdr:row>
      <xdr:rowOff>9525</xdr:rowOff>
    </xdr:from>
    <xdr:to>
      <xdr:col>38</xdr:col>
      <xdr:colOff>419100</xdr:colOff>
      <xdr:row>97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35950" y="1619250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2</xdr:col>
      <xdr:colOff>342900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69</xdr:row>
      <xdr:rowOff>104775</xdr:rowOff>
    </xdr:from>
    <xdr:to>
      <xdr:col>9</xdr:col>
      <xdr:colOff>733425</xdr:colOff>
      <xdr:row>73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15538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49</xdr:row>
      <xdr:rowOff>85725</xdr:rowOff>
    </xdr:from>
    <xdr:to>
      <xdr:col>6</xdr:col>
      <xdr:colOff>733425</xdr:colOff>
      <xdr:row>53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84867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2</xdr:col>
      <xdr:colOff>619125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762000</xdr:colOff>
      <xdr:row>57</xdr:row>
      <xdr:rowOff>38100</xdr:rowOff>
    </xdr:from>
    <xdr:to>
      <xdr:col>9</xdr:col>
      <xdr:colOff>676275</xdr:colOff>
      <xdr:row>61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9601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2</xdr:col>
      <xdr:colOff>209550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628650</xdr:colOff>
      <xdr:row>35</xdr:row>
      <xdr:rowOff>95250</xdr:rowOff>
    </xdr:from>
    <xdr:to>
      <xdr:col>12</xdr:col>
      <xdr:colOff>1314450</xdr:colOff>
      <xdr:row>39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60960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ALORIZACION12%20TR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ISI&#211;N%20DE%20VALORIZACIONES\RESUMENES\ESTADO%20ECONOMICO-VALE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lo-Desaguadero%20TVII\Valorizaciones\VALORIZACION01%20TR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ISI&#211;N%20DE%20VALORIZACIONES\RESUMENES\JZN\VAL02%20ADIC03%20TR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ISI&#211;N%20DE%20VALORIZACIONES\RESUMENES\JZN\VALORIZACION13%20TR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ISI&#211;N%20DE%20VALORIZACIONES\RESUMENES\JZN\VAL03%20ADIC02%20TR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o%20-%20Desaguadero\Etapa%20Supervision%20T-VII\Informes\Mensual\VALORIZACION13%20TR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o%20-%20Desaguadero\Etapa%20Supervision%20T-VII\Informes\Mensual\VALORIZACION11%20incluye%20new%20amort.%20T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Cuadro Resumen Amor. Mat"/>
      <sheetName val="REAJ. Amort.Adel.Mat.01 "/>
      <sheetName val="REAJ. Amort.Adel.Mat.02"/>
      <sheetName val="Resumen de Valorizaciones"/>
      <sheetName val="Resumen Valorización"/>
      <sheetName val="Amort. Adel. en Efectivo"/>
      <sheetName val="Deducc. que no Corresp."/>
      <sheetName val="Avances"/>
      <sheetName val="Datos para Gráficos"/>
      <sheetName val="Amort. Adel. en Efectivo (2)"/>
      <sheetName val="Deducc. que no Corresp. (2)"/>
      <sheetName val="ADELANTOS"/>
      <sheetName val="AMORT"/>
      <sheetName val="REG AMORT 1"/>
      <sheetName val="REG AMORT 2"/>
      <sheetName val="REG AMORT 3"/>
      <sheetName val="Adel Mat 02"/>
      <sheetName val="Mat en Cancha Nº 03"/>
      <sheetName val="Mat en Cancha Nº 04"/>
      <sheetName val="Adel Mat 03"/>
      <sheetName val="Mat en Cancha Nº 05"/>
    </sheetNames>
    <sheetDataSet>
      <sheetData sheetId="0">
        <row r="20">
          <cell r="J20">
            <v>0</v>
          </cell>
          <cell r="K20">
            <v>754973.07</v>
          </cell>
          <cell r="AM20">
            <v>0.7</v>
          </cell>
          <cell r="AN20">
            <v>0.2</v>
          </cell>
          <cell r="AO20">
            <v>0.8702</v>
          </cell>
        </row>
        <row r="21">
          <cell r="J21">
            <v>0.66</v>
          </cell>
          <cell r="K21">
            <v>31097.18</v>
          </cell>
          <cell r="AM21">
            <v>0.4</v>
          </cell>
          <cell r="AN21">
            <v>0</v>
          </cell>
          <cell r="AO21">
            <v>0.4</v>
          </cell>
        </row>
        <row r="24">
          <cell r="J24">
            <v>42638.46</v>
          </cell>
          <cell r="K24">
            <v>13.12</v>
          </cell>
          <cell r="AM24">
            <v>66202.15</v>
          </cell>
          <cell r="AN24">
            <v>0</v>
          </cell>
          <cell r="AO24">
            <v>66202.15</v>
          </cell>
        </row>
        <row r="25">
          <cell r="J25">
            <v>37525.11</v>
          </cell>
          <cell r="K25">
            <v>3</v>
          </cell>
          <cell r="AM25">
            <v>122490.79</v>
          </cell>
          <cell r="AN25">
            <v>0</v>
          </cell>
          <cell r="AO25">
            <v>122490.79</v>
          </cell>
        </row>
        <row r="26">
          <cell r="J26">
            <v>63620.98</v>
          </cell>
          <cell r="K26">
            <v>1.47</v>
          </cell>
          <cell r="AM26">
            <v>28079.85</v>
          </cell>
          <cell r="AN26">
            <v>0</v>
          </cell>
          <cell r="AO26">
            <v>28079.85</v>
          </cell>
        </row>
        <row r="27">
          <cell r="J27">
            <v>142431.06</v>
          </cell>
          <cell r="K27">
            <v>5.27</v>
          </cell>
          <cell r="AM27">
            <v>28079.85</v>
          </cell>
          <cell r="AN27">
            <v>0</v>
          </cell>
          <cell r="AO27">
            <v>28079.85</v>
          </cell>
        </row>
        <row r="28">
          <cell r="J28">
            <v>12269.31</v>
          </cell>
          <cell r="K28">
            <v>2.75</v>
          </cell>
          <cell r="AM28">
            <v>0</v>
          </cell>
          <cell r="AN28">
            <v>0</v>
          </cell>
          <cell r="AO28">
            <v>0</v>
          </cell>
        </row>
        <row r="29">
          <cell r="J29">
            <v>9534.07</v>
          </cell>
          <cell r="K29">
            <v>7.15</v>
          </cell>
        </row>
        <row r="31">
          <cell r="AM31">
            <v>111387.24</v>
          </cell>
          <cell r="AN31">
            <v>111387.24</v>
          </cell>
        </row>
        <row r="32">
          <cell r="J32">
            <v>0</v>
          </cell>
          <cell r="K32">
            <v>16.37</v>
          </cell>
          <cell r="AM32">
            <v>88132.06</v>
          </cell>
          <cell r="AN32">
            <v>0</v>
          </cell>
          <cell r="AO32">
            <v>89352.86</v>
          </cell>
        </row>
        <row r="33">
          <cell r="J33">
            <v>144.61</v>
          </cell>
          <cell r="K33">
            <v>32.53</v>
          </cell>
          <cell r="AM33">
            <v>420992.56</v>
          </cell>
          <cell r="AN33">
            <v>0</v>
          </cell>
          <cell r="AO33">
            <v>420992.56</v>
          </cell>
        </row>
        <row r="34">
          <cell r="J34">
            <v>303.47</v>
          </cell>
          <cell r="K34">
            <v>0.35</v>
          </cell>
          <cell r="AM34">
            <v>301054.63</v>
          </cell>
          <cell r="AN34">
            <v>0</v>
          </cell>
          <cell r="AO34">
            <v>301054.63</v>
          </cell>
        </row>
        <row r="35">
          <cell r="J35">
            <v>30.67</v>
          </cell>
          <cell r="K35">
            <v>0.28</v>
          </cell>
          <cell r="AM35">
            <v>22669.22</v>
          </cell>
          <cell r="AN35">
            <v>0</v>
          </cell>
          <cell r="AO35">
            <v>22669.22</v>
          </cell>
        </row>
        <row r="36">
          <cell r="J36">
            <v>0</v>
          </cell>
          <cell r="K36">
            <v>77.11</v>
          </cell>
          <cell r="AM36">
            <v>121606.62</v>
          </cell>
          <cell r="AN36">
            <v>0</v>
          </cell>
          <cell r="AO36">
            <v>123006</v>
          </cell>
        </row>
        <row r="37">
          <cell r="J37">
            <v>0</v>
          </cell>
          <cell r="K37">
            <v>2.78</v>
          </cell>
          <cell r="AM37">
            <v>301054.63</v>
          </cell>
          <cell r="AN37">
            <v>0</v>
          </cell>
          <cell r="AO37">
            <v>301054.63</v>
          </cell>
        </row>
        <row r="38">
          <cell r="J38">
            <v>30.67</v>
          </cell>
          <cell r="K38">
            <v>3.53</v>
          </cell>
          <cell r="AM38">
            <v>0</v>
          </cell>
          <cell r="AN38">
            <v>0</v>
          </cell>
          <cell r="AO38">
            <v>0</v>
          </cell>
        </row>
        <row r="39">
          <cell r="J39">
            <v>0</v>
          </cell>
          <cell r="K39">
            <v>10.59</v>
          </cell>
          <cell r="AM39">
            <v>146247.52</v>
          </cell>
          <cell r="AN39">
            <v>0</v>
          </cell>
          <cell r="AO39">
            <v>263873.92</v>
          </cell>
        </row>
        <row r="40">
          <cell r="J40">
            <v>0</v>
          </cell>
          <cell r="K40">
            <v>2.42</v>
          </cell>
          <cell r="AM40">
            <v>1133449.39</v>
          </cell>
          <cell r="AN40">
            <v>0</v>
          </cell>
          <cell r="AO40">
            <v>1136266.01</v>
          </cell>
        </row>
        <row r="41">
          <cell r="J41">
            <v>0</v>
          </cell>
          <cell r="K41">
            <v>2.5</v>
          </cell>
          <cell r="AM41">
            <v>28108.7</v>
          </cell>
          <cell r="AN41">
            <v>0</v>
          </cell>
          <cell r="AO41">
            <v>29771.78</v>
          </cell>
        </row>
        <row r="42">
          <cell r="J42">
            <v>0</v>
          </cell>
          <cell r="K42">
            <v>17.53</v>
          </cell>
          <cell r="AM42">
            <v>761885.87</v>
          </cell>
          <cell r="AN42">
            <v>0</v>
          </cell>
          <cell r="AO42">
            <v>761885.87</v>
          </cell>
        </row>
        <row r="43">
          <cell r="J43">
            <v>721071.73</v>
          </cell>
          <cell r="K43">
            <v>0.33</v>
          </cell>
          <cell r="AN43">
            <v>0</v>
          </cell>
        </row>
        <row r="45">
          <cell r="AM45">
            <v>22085.77</v>
          </cell>
          <cell r="AN45">
            <v>33775.69</v>
          </cell>
        </row>
        <row r="46">
          <cell r="J46">
            <v>1508.26</v>
          </cell>
          <cell r="K46">
            <v>9.06</v>
          </cell>
          <cell r="AM46">
            <v>5031.78</v>
          </cell>
          <cell r="AN46">
            <v>0</v>
          </cell>
          <cell r="AO46">
            <v>5031.78</v>
          </cell>
        </row>
        <row r="47">
          <cell r="J47">
            <v>10175</v>
          </cell>
          <cell r="K47">
            <v>14.88</v>
          </cell>
          <cell r="AM47">
            <v>157.3</v>
          </cell>
          <cell r="AN47">
            <v>0</v>
          </cell>
          <cell r="AO47">
            <v>157.3</v>
          </cell>
        </row>
        <row r="48">
          <cell r="J48">
            <v>165.19</v>
          </cell>
          <cell r="K48">
            <v>235.93</v>
          </cell>
          <cell r="AM48">
            <v>390.9</v>
          </cell>
          <cell r="AN48">
            <v>0</v>
          </cell>
          <cell r="AO48">
            <v>390.9</v>
          </cell>
        </row>
        <row r="49">
          <cell r="J49">
            <v>163.95</v>
          </cell>
          <cell r="K49">
            <v>372.48</v>
          </cell>
          <cell r="AM49">
            <v>8</v>
          </cell>
          <cell r="AN49">
            <v>0</v>
          </cell>
          <cell r="AO49">
            <v>8</v>
          </cell>
        </row>
        <row r="50">
          <cell r="J50">
            <v>1.61</v>
          </cell>
          <cell r="K50">
            <v>196.69</v>
          </cell>
          <cell r="AM50">
            <v>8.4</v>
          </cell>
          <cell r="AN50">
            <v>0</v>
          </cell>
          <cell r="AO50">
            <v>5.800000000000001</v>
          </cell>
        </row>
        <row r="51">
          <cell r="J51">
            <v>0</v>
          </cell>
          <cell r="K51">
            <v>238.93</v>
          </cell>
          <cell r="AM51">
            <v>57.74</v>
          </cell>
          <cell r="AN51">
            <v>0</v>
          </cell>
          <cell r="AO51">
            <v>3.5700000000000003</v>
          </cell>
        </row>
        <row r="52">
          <cell r="J52">
            <v>139.54</v>
          </cell>
          <cell r="K52">
            <v>186.27</v>
          </cell>
          <cell r="AM52">
            <v>0</v>
          </cell>
          <cell r="AN52">
            <v>0</v>
          </cell>
          <cell r="AO52">
            <v>145.53</v>
          </cell>
        </row>
        <row r="53">
          <cell r="J53">
            <v>19.8</v>
          </cell>
          <cell r="K53">
            <v>270.56</v>
          </cell>
          <cell r="AM53">
            <v>828.66</v>
          </cell>
          <cell r="AN53">
            <v>0</v>
          </cell>
          <cell r="AO53">
            <v>828.66</v>
          </cell>
        </row>
        <row r="54">
          <cell r="J54">
            <v>1703.39</v>
          </cell>
          <cell r="K54">
            <v>46.93</v>
          </cell>
          <cell r="AM54">
            <v>796.76</v>
          </cell>
          <cell r="AN54">
            <v>0</v>
          </cell>
          <cell r="AO54">
            <v>707.68</v>
          </cell>
        </row>
        <row r="55">
          <cell r="J55">
            <v>13.14</v>
          </cell>
          <cell r="K55">
            <v>42.92</v>
          </cell>
          <cell r="AM55">
            <v>102.18</v>
          </cell>
          <cell r="AN55">
            <v>0</v>
          </cell>
          <cell r="AO55">
            <v>102.18</v>
          </cell>
        </row>
        <row r="56">
          <cell r="J56">
            <v>22171.67</v>
          </cell>
          <cell r="K56">
            <v>2.46</v>
          </cell>
          <cell r="AM56">
            <v>9207.18</v>
          </cell>
          <cell r="AN56">
            <v>0</v>
          </cell>
          <cell r="AO56">
            <v>9445.62</v>
          </cell>
        </row>
        <row r="57">
          <cell r="J57">
            <v>0</v>
          </cell>
          <cell r="K57">
            <v>106.37</v>
          </cell>
          <cell r="AM57">
            <v>934.03</v>
          </cell>
          <cell r="AN57">
            <v>0</v>
          </cell>
          <cell r="AO57">
            <v>1419</v>
          </cell>
        </row>
        <row r="58">
          <cell r="J58">
            <v>0</v>
          </cell>
          <cell r="K58">
            <v>57.09</v>
          </cell>
          <cell r="AM58">
            <v>131371.71</v>
          </cell>
          <cell r="AN58">
            <v>0</v>
          </cell>
          <cell r="AO58">
            <v>131570</v>
          </cell>
        </row>
        <row r="59">
          <cell r="J59">
            <v>0</v>
          </cell>
          <cell r="K59">
            <v>13.68</v>
          </cell>
          <cell r="AM59">
            <v>24024.49</v>
          </cell>
          <cell r="AN59">
            <v>0</v>
          </cell>
          <cell r="AO59">
            <v>25826.09</v>
          </cell>
        </row>
        <row r="60">
          <cell r="J60">
            <v>0</v>
          </cell>
          <cell r="K60">
            <v>79.91</v>
          </cell>
          <cell r="AM60">
            <v>6081.41</v>
          </cell>
          <cell r="AN60">
            <v>0</v>
          </cell>
          <cell r="AO60">
            <v>7525.58</v>
          </cell>
        </row>
        <row r="61">
          <cell r="J61">
            <v>0</v>
          </cell>
          <cell r="K61">
            <v>25.6</v>
          </cell>
          <cell r="AM61">
            <v>3680.65</v>
          </cell>
          <cell r="AN61">
            <v>0</v>
          </cell>
          <cell r="AO61">
            <v>23894.5</v>
          </cell>
        </row>
        <row r="62">
          <cell r="J62">
            <v>0</v>
          </cell>
          <cell r="K62">
            <v>129.87</v>
          </cell>
          <cell r="AM62">
            <v>1430.42</v>
          </cell>
          <cell r="AN62">
            <v>1277.5900000000001</v>
          </cell>
        </row>
        <row r="63">
          <cell r="J63">
            <v>0</v>
          </cell>
          <cell r="K63">
            <v>176.56</v>
          </cell>
          <cell r="AM63">
            <v>922.79</v>
          </cell>
          <cell r="AN63">
            <v>998.34</v>
          </cell>
        </row>
        <row r="64">
          <cell r="J64">
            <v>0</v>
          </cell>
          <cell r="K64">
            <v>41.33</v>
          </cell>
          <cell r="AM64">
            <v>0</v>
          </cell>
          <cell r="AN64">
            <v>0</v>
          </cell>
          <cell r="AO64">
            <v>12.65</v>
          </cell>
        </row>
        <row r="65">
          <cell r="J65">
            <v>0</v>
          </cell>
          <cell r="K65">
            <v>56.17</v>
          </cell>
          <cell r="AM65">
            <v>18</v>
          </cell>
          <cell r="AN65">
            <v>0</v>
          </cell>
          <cell r="AO65">
            <v>18</v>
          </cell>
        </row>
        <row r="66">
          <cell r="J66">
            <v>0</v>
          </cell>
          <cell r="K66">
            <v>18.88</v>
          </cell>
          <cell r="AM66">
            <v>0</v>
          </cell>
          <cell r="AN66">
            <v>0</v>
          </cell>
          <cell r="AO66">
            <v>268.5</v>
          </cell>
        </row>
        <row r="67">
          <cell r="J67">
            <v>12.7</v>
          </cell>
          <cell r="AM67">
            <v>0</v>
          </cell>
          <cell r="AN67">
            <v>57</v>
          </cell>
        </row>
        <row r="68">
          <cell r="AM68">
            <v>0</v>
          </cell>
          <cell r="AN68">
            <v>0</v>
          </cell>
        </row>
        <row r="69">
          <cell r="A69">
            <v>10.55</v>
          </cell>
          <cell r="AM69">
            <v>69.5</v>
          </cell>
          <cell r="AN69">
            <v>0</v>
          </cell>
          <cell r="AO69">
            <v>69.5</v>
          </cell>
        </row>
        <row r="70">
          <cell r="J70">
            <v>0</v>
          </cell>
          <cell r="K70">
            <v>88.61</v>
          </cell>
          <cell r="AN70">
            <v>0</v>
          </cell>
        </row>
        <row r="71">
          <cell r="J71">
            <v>0</v>
          </cell>
          <cell r="K71">
            <v>380.19</v>
          </cell>
          <cell r="AN71">
            <v>0</v>
          </cell>
        </row>
        <row r="72">
          <cell r="J72">
            <v>0</v>
          </cell>
          <cell r="K72">
            <v>351.64</v>
          </cell>
          <cell r="AM72">
            <v>0</v>
          </cell>
          <cell r="AN72">
            <v>0</v>
          </cell>
          <cell r="AO72">
            <v>9249.5</v>
          </cell>
        </row>
        <row r="73">
          <cell r="J73">
            <v>0</v>
          </cell>
          <cell r="K73">
            <v>380.19</v>
          </cell>
          <cell r="AM73">
            <v>41</v>
          </cell>
          <cell r="AN73">
            <v>0</v>
          </cell>
          <cell r="AO73">
            <v>41</v>
          </cell>
        </row>
        <row r="74">
          <cell r="J74">
            <v>0</v>
          </cell>
          <cell r="K74">
            <v>109.3</v>
          </cell>
          <cell r="AM74">
            <v>31.5</v>
          </cell>
          <cell r="AN74">
            <v>0</v>
          </cell>
          <cell r="AO74">
            <v>45</v>
          </cell>
        </row>
        <row r="75">
          <cell r="J75">
            <v>0</v>
          </cell>
          <cell r="K75">
            <v>17.99</v>
          </cell>
          <cell r="AM75">
            <v>32.9</v>
          </cell>
          <cell r="AN75">
            <v>0</v>
          </cell>
          <cell r="AO75">
            <v>40</v>
          </cell>
        </row>
        <row r="76">
          <cell r="J76">
            <v>0</v>
          </cell>
          <cell r="K76">
            <v>11.23</v>
          </cell>
          <cell r="AM76">
            <v>4.05</v>
          </cell>
          <cell r="AN76">
            <v>0</v>
          </cell>
          <cell r="AO76">
            <v>4.05</v>
          </cell>
        </row>
        <row r="77">
          <cell r="J77">
            <v>0</v>
          </cell>
          <cell r="K77">
            <v>91.51</v>
          </cell>
          <cell r="AM77">
            <v>766.8</v>
          </cell>
          <cell r="AN77">
            <v>0</v>
          </cell>
          <cell r="AO77">
            <v>1917</v>
          </cell>
        </row>
        <row r="78">
          <cell r="J78">
            <v>0</v>
          </cell>
          <cell r="AM78">
            <v>0</v>
          </cell>
          <cell r="AN78">
            <v>184.8</v>
          </cell>
        </row>
        <row r="79">
          <cell r="AM79">
            <v>0</v>
          </cell>
          <cell r="AN79">
            <v>0</v>
          </cell>
        </row>
        <row r="80">
          <cell r="A80">
            <v>4.46</v>
          </cell>
          <cell r="AM80">
            <v>319.6</v>
          </cell>
          <cell r="AN80">
            <v>0</v>
          </cell>
          <cell r="AO80">
            <v>319.6</v>
          </cell>
        </row>
        <row r="81">
          <cell r="J81">
            <v>0</v>
          </cell>
          <cell r="K81">
            <v>0.99</v>
          </cell>
          <cell r="AN81">
            <v>0</v>
          </cell>
        </row>
        <row r="82">
          <cell r="J82">
            <v>16891.97</v>
          </cell>
          <cell r="K82">
            <v>6.02</v>
          </cell>
          <cell r="AN82">
            <v>0</v>
          </cell>
        </row>
        <row r="83">
          <cell r="J83">
            <v>0</v>
          </cell>
          <cell r="K83">
            <v>1.15</v>
          </cell>
          <cell r="AM83">
            <v>210306.35</v>
          </cell>
          <cell r="AN83">
            <v>0</v>
          </cell>
          <cell r="AO83">
            <v>217116.42</v>
          </cell>
        </row>
        <row r="84">
          <cell r="J84">
            <v>0</v>
          </cell>
          <cell r="K84">
            <v>4.91</v>
          </cell>
          <cell r="AM84">
            <v>2102055.49</v>
          </cell>
          <cell r="AN84">
            <v>0</v>
          </cell>
          <cell r="AO84">
            <v>2135035.5</v>
          </cell>
        </row>
        <row r="85">
          <cell r="J85">
            <v>0</v>
          </cell>
          <cell r="K85">
            <v>1.09</v>
          </cell>
          <cell r="AM85">
            <v>22670.06</v>
          </cell>
          <cell r="AN85">
            <v>0</v>
          </cell>
          <cell r="AO85">
            <v>22670.06</v>
          </cell>
        </row>
        <row r="86">
          <cell r="J86">
            <v>0</v>
          </cell>
          <cell r="K86">
            <v>4.46</v>
          </cell>
          <cell r="AM86">
            <v>298488.77</v>
          </cell>
          <cell r="AN86">
            <v>0</v>
          </cell>
          <cell r="AO86">
            <v>298488.77</v>
          </cell>
        </row>
        <row r="87">
          <cell r="J87">
            <v>0</v>
          </cell>
          <cell r="K87">
            <v>0.99</v>
          </cell>
          <cell r="AM87">
            <v>175942.88</v>
          </cell>
          <cell r="AN87">
            <v>0</v>
          </cell>
          <cell r="AO87">
            <v>175942.88</v>
          </cell>
        </row>
        <row r="88">
          <cell r="J88">
            <v>0</v>
          </cell>
          <cell r="AM88">
            <v>2282192.41</v>
          </cell>
          <cell r="AN88">
            <v>2282192.41</v>
          </cell>
        </row>
        <row r="89">
          <cell r="AM89">
            <v>98431.89</v>
          </cell>
          <cell r="AN89">
            <v>98431.89</v>
          </cell>
        </row>
        <row r="90">
          <cell r="A90">
            <v>656285.3</v>
          </cell>
          <cell r="AM90">
            <v>265745.85</v>
          </cell>
          <cell r="AN90">
            <v>0</v>
          </cell>
          <cell r="AO90">
            <v>276443.49000000005</v>
          </cell>
        </row>
        <row r="91">
          <cell r="J91">
            <v>0.03</v>
          </cell>
          <cell r="K91">
            <v>610.06</v>
          </cell>
          <cell r="AN91">
            <v>0</v>
          </cell>
        </row>
        <row r="92">
          <cell r="J92">
            <v>0</v>
          </cell>
        </row>
        <row r="93">
          <cell r="AM93">
            <v>0</v>
          </cell>
          <cell r="AN93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PAGADO-PCVS"/>
      <sheetName val="TRAMITADO-SUP"/>
      <sheetName val="Metrados ADIC 01"/>
      <sheetName val="Metrados ADIC 02"/>
      <sheetName val="Metrados CP"/>
      <sheetName val="Valorización CP"/>
      <sheetName val="Valorización ADIC 01"/>
      <sheetName val="Valorización ADIC 02"/>
      <sheetName val="Hoja2"/>
      <sheetName val="Coef. Reaj. CP"/>
      <sheetName val="Reajustes CP"/>
      <sheetName val="Coef. Reaj. ADIC 01"/>
      <sheetName val="Reajustes ADIC 01"/>
      <sheetName val="Coef. Reaj. ADIC 02"/>
      <sheetName val="Reajustes ADIC 02"/>
      <sheetName val="Amort. Adel. en Efectivo 1"/>
      <sheetName val="Amort. Adel. en Efectivo 2"/>
      <sheetName val="Deducc. que no Corr."/>
      <sheetName val="Deducc. que no Corr. (2)"/>
      <sheetName val="Adelantos"/>
      <sheetName val="Amort. Materiales"/>
      <sheetName val="Resumen Amort Mat"/>
      <sheetName val="Deducc Amort Mat"/>
      <sheetName val="Resumen Recálculo"/>
      <sheetName val="Hoja3"/>
      <sheetName val="TRAMITADO (2)"/>
    </sheetNames>
    <sheetDataSet>
      <sheetData sheetId="7">
        <row r="19">
          <cell r="AF19">
            <v>0</v>
          </cell>
        </row>
        <row r="23">
          <cell r="AF23">
            <v>1128963.34</v>
          </cell>
        </row>
        <row r="31">
          <cell r="AF31">
            <v>105838.31</v>
          </cell>
        </row>
        <row r="45">
          <cell r="AF45">
            <v>1903206.0499999998</v>
          </cell>
        </row>
        <row r="68">
          <cell r="AF68">
            <v>0</v>
          </cell>
        </row>
        <row r="79">
          <cell r="AF79">
            <v>1855876.65</v>
          </cell>
        </row>
        <row r="89">
          <cell r="AF89">
            <v>0</v>
          </cell>
        </row>
        <row r="96">
          <cell r="AF96">
            <v>1142101.35</v>
          </cell>
        </row>
        <row r="98">
          <cell r="AF98">
            <v>499388.44</v>
          </cell>
        </row>
      </sheetData>
      <sheetData sheetId="8">
        <row r="19">
          <cell r="T19">
            <v>20524.14</v>
          </cell>
        </row>
        <row r="23">
          <cell r="T23">
            <v>1614024.5699999998</v>
          </cell>
        </row>
        <row r="31">
          <cell r="T31">
            <v>242764.04</v>
          </cell>
        </row>
        <row r="45">
          <cell r="T45">
            <v>333062.62999999995</v>
          </cell>
        </row>
        <row r="67">
          <cell r="T67">
            <v>28840.43</v>
          </cell>
        </row>
        <row r="80">
          <cell r="T80">
            <v>0</v>
          </cell>
        </row>
        <row r="90">
          <cell r="T90">
            <v>19688.56</v>
          </cell>
        </row>
        <row r="97">
          <cell r="T97">
            <v>510015.62</v>
          </cell>
        </row>
        <row r="99">
          <cell r="T99">
            <v>223006.39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Resumen Valorización"/>
      <sheetName val="Valorización"/>
      <sheetName val="Coef. Reaj. &quot;K&quot;"/>
      <sheetName val="Cálculo de Reintegro"/>
      <sheetName val="Amort. Adel. en Efectivo"/>
      <sheetName val="Deducc. que no Corresp."/>
    </sheetNames>
    <sheetDataSet>
      <sheetData sheetId="0">
        <row r="52">
          <cell r="D5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Resumen de Valorizacion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Avances"/>
      <sheetName val="Datos para Gráficos"/>
      <sheetName val="Coef. Reaj. &quot;K&quot;"/>
      <sheetName val="Cálculo de Reintegro"/>
      <sheetName val="Amort. Adel. en Efectivo"/>
      <sheetName val="Amort. Adel. en Efectivo (2)"/>
      <sheetName val="Deducc. que no Corresp."/>
      <sheetName val="Deducc. que no Corresp. (2)"/>
      <sheetName val="ADELANTOS"/>
      <sheetName val="AMORT"/>
      <sheetName val="REG AMORT 1"/>
      <sheetName val="REG AMORT 2"/>
      <sheetName val="REG AMORT 3"/>
      <sheetName val="Adel Mat 02"/>
      <sheetName val="Mat en Cancha Nº 03"/>
      <sheetName val="Mat en Cancha Nº 04"/>
      <sheetName val="Adel Mat 03"/>
      <sheetName val="Mat en Cancha Nº 05"/>
      <sheetName val="Mat en Cancha Nº 06"/>
      <sheetName val="Mat en Cancha Nº 07"/>
      <sheetName val="Adel Mat 04"/>
      <sheetName val="Mat en Cancha Nº 08"/>
      <sheetName val="Resumen de Valorizaciones"/>
    </sheetNames>
    <sheetDataSet>
      <sheetData sheetId="0">
        <row r="20">
          <cell r="AV20">
            <v>214.34</v>
          </cell>
          <cell r="AW20">
            <v>198.13</v>
          </cell>
          <cell r="AX20">
            <v>187.08</v>
          </cell>
          <cell r="AY20">
            <v>195.33</v>
          </cell>
          <cell r="AZ20">
            <v>194.41</v>
          </cell>
          <cell r="BA20">
            <v>191.42</v>
          </cell>
          <cell r="BB20">
            <v>188.3</v>
          </cell>
          <cell r="BC20">
            <v>188.63</v>
          </cell>
          <cell r="BD20">
            <v>187.79</v>
          </cell>
          <cell r="BE20">
            <v>189.99</v>
          </cell>
          <cell r="BF20">
            <v>194.79</v>
          </cell>
          <cell r="BG20">
            <v>203.87</v>
          </cell>
          <cell r="BH20">
            <v>213.58</v>
          </cell>
        </row>
        <row r="21">
          <cell r="AV21">
            <v>327.33</v>
          </cell>
          <cell r="AW21">
            <v>336.14</v>
          </cell>
          <cell r="AX21">
            <v>336.14</v>
          </cell>
          <cell r="AY21">
            <v>336.14</v>
          </cell>
          <cell r="AZ21">
            <v>338.14</v>
          </cell>
          <cell r="BA21">
            <v>336.14</v>
          </cell>
          <cell r="BB21">
            <v>336.14</v>
          </cell>
          <cell r="BC21">
            <v>339.22</v>
          </cell>
          <cell r="BD21">
            <v>340.24</v>
          </cell>
          <cell r="BE21">
            <v>342.7</v>
          </cell>
          <cell r="BF21">
            <v>345.37</v>
          </cell>
          <cell r="BG21">
            <v>345.37</v>
          </cell>
          <cell r="BH21">
            <v>345.37</v>
          </cell>
        </row>
        <row r="22">
          <cell r="AV22">
            <v>257.61</v>
          </cell>
          <cell r="AW22">
            <v>297.45</v>
          </cell>
          <cell r="AX22">
            <v>309.08</v>
          </cell>
          <cell r="AY22">
            <v>323.62</v>
          </cell>
          <cell r="AZ22">
            <v>322.09</v>
          </cell>
          <cell r="BA22">
            <v>319.14</v>
          </cell>
          <cell r="BB22">
            <v>317.43</v>
          </cell>
          <cell r="BC22">
            <v>318.95</v>
          </cell>
          <cell r="BD22">
            <v>317.51</v>
          </cell>
          <cell r="BE22">
            <v>321.24</v>
          </cell>
          <cell r="BF22">
            <v>330.06</v>
          </cell>
          <cell r="BG22">
            <v>335.17</v>
          </cell>
          <cell r="BH22">
            <v>336.14</v>
          </cell>
        </row>
        <row r="23">
          <cell r="AW23">
            <v>0.161</v>
          </cell>
          <cell r="AX23">
            <v>0.165</v>
          </cell>
          <cell r="AY23">
            <v>0.171</v>
          </cell>
          <cell r="AZ23">
            <v>0.171</v>
          </cell>
          <cell r="BA23">
            <v>0.169</v>
          </cell>
          <cell r="BB23">
            <v>0.168</v>
          </cell>
          <cell r="BC23">
            <v>0.169</v>
          </cell>
          <cell r="BD23">
            <v>0.169</v>
          </cell>
          <cell r="BE23">
            <v>0.171</v>
          </cell>
          <cell r="BF23">
            <v>0.175</v>
          </cell>
          <cell r="BG23">
            <v>0.177</v>
          </cell>
          <cell r="BH23">
            <v>0.177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AV24">
            <v>286.11</v>
          </cell>
          <cell r="AW24">
            <v>268.89</v>
          </cell>
          <cell r="AX24">
            <v>262.27</v>
          </cell>
          <cell r="AY24">
            <v>267.57</v>
          </cell>
          <cell r="AZ24">
            <v>261.6</v>
          </cell>
          <cell r="BA24">
            <v>273.53</v>
          </cell>
          <cell r="BB24">
            <v>278.82</v>
          </cell>
          <cell r="BC24">
            <v>278.16</v>
          </cell>
          <cell r="BD24">
            <v>290.08</v>
          </cell>
          <cell r="BE24">
            <v>308.28</v>
          </cell>
          <cell r="BF24">
            <v>327.83</v>
          </cell>
          <cell r="BG24">
            <v>344.39</v>
          </cell>
          <cell r="BH24">
            <v>355.65</v>
          </cell>
        </row>
        <row r="25">
          <cell r="AV25">
            <v>385.09</v>
          </cell>
          <cell r="AW25">
            <v>385.09</v>
          </cell>
          <cell r="AX25">
            <v>385.09</v>
          </cell>
          <cell r="AY25">
            <v>385.09</v>
          </cell>
          <cell r="AZ25">
            <v>385.09</v>
          </cell>
          <cell r="BA25">
            <v>385.09</v>
          </cell>
          <cell r="BB25">
            <v>385.09</v>
          </cell>
          <cell r="BC25">
            <v>385.09</v>
          </cell>
          <cell r="BD25">
            <v>385.09</v>
          </cell>
          <cell r="BE25">
            <v>385.09</v>
          </cell>
          <cell r="BF25">
            <v>402.11</v>
          </cell>
          <cell r="BG25">
            <v>512.75</v>
          </cell>
          <cell r="BH25">
            <v>536.15</v>
          </cell>
        </row>
        <row r="26">
          <cell r="AW26">
            <v>0.143</v>
          </cell>
          <cell r="AX26">
            <v>0.141</v>
          </cell>
          <cell r="AY26">
            <v>0.143</v>
          </cell>
          <cell r="AZ26">
            <v>0.141</v>
          </cell>
          <cell r="BA26">
            <v>0.144</v>
          </cell>
          <cell r="BB26">
            <v>0.145</v>
          </cell>
          <cell r="BC26">
            <v>0.145</v>
          </cell>
          <cell r="BD26">
            <v>0.148</v>
          </cell>
          <cell r="BE26">
            <v>0.152</v>
          </cell>
          <cell r="BF26">
            <v>0.161</v>
          </cell>
          <cell r="BG26">
            <v>0.187</v>
          </cell>
          <cell r="BH26">
            <v>0.194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AV27">
            <v>258.94</v>
          </cell>
          <cell r="AW27">
            <v>258.94</v>
          </cell>
          <cell r="AX27">
            <v>258.94</v>
          </cell>
          <cell r="AY27">
            <v>258.94</v>
          </cell>
          <cell r="AZ27">
            <v>258.94</v>
          </cell>
          <cell r="BA27">
            <v>258.94</v>
          </cell>
          <cell r="BB27">
            <v>258.94</v>
          </cell>
          <cell r="BC27">
            <v>258.94</v>
          </cell>
          <cell r="BD27">
            <v>258.94</v>
          </cell>
          <cell r="BE27">
            <v>258.94</v>
          </cell>
          <cell r="BF27">
            <v>258.94</v>
          </cell>
          <cell r="BG27">
            <v>258.94</v>
          </cell>
          <cell r="BH27">
            <v>258.94</v>
          </cell>
        </row>
        <row r="28">
          <cell r="AW28">
            <v>0.19</v>
          </cell>
          <cell r="AX28">
            <v>0.19</v>
          </cell>
          <cell r="AY28">
            <v>0.19</v>
          </cell>
          <cell r="AZ28">
            <v>0.19</v>
          </cell>
          <cell r="BA28">
            <v>0.19</v>
          </cell>
          <cell r="BB28">
            <v>0.19</v>
          </cell>
          <cell r="BC28">
            <v>0.19</v>
          </cell>
          <cell r="BD28">
            <v>0.19</v>
          </cell>
          <cell r="BE28">
            <v>0.19</v>
          </cell>
          <cell r="BF28">
            <v>0.19</v>
          </cell>
          <cell r="BG28">
            <v>0.19</v>
          </cell>
          <cell r="BH28">
            <v>0.19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AV29">
            <v>225.36</v>
          </cell>
          <cell r="AW29">
            <v>256.09</v>
          </cell>
          <cell r="AX29">
            <v>265.04</v>
          </cell>
          <cell r="AY29">
            <v>277.07</v>
          </cell>
          <cell r="AZ29">
            <v>275.99</v>
          </cell>
          <cell r="BA29">
            <v>273.46</v>
          </cell>
          <cell r="BB29">
            <v>271.78</v>
          </cell>
          <cell r="BC29">
            <v>272.27</v>
          </cell>
          <cell r="BD29">
            <v>270.39</v>
          </cell>
          <cell r="BE29">
            <v>273.56</v>
          </cell>
          <cell r="BF29">
            <v>277.97</v>
          </cell>
          <cell r="BG29">
            <v>282.28</v>
          </cell>
          <cell r="BH29">
            <v>283.32</v>
          </cell>
        </row>
        <row r="30">
          <cell r="AV30">
            <v>253.91</v>
          </cell>
          <cell r="AW30">
            <v>289.69</v>
          </cell>
          <cell r="AX30">
            <v>298.92</v>
          </cell>
          <cell r="AY30">
            <v>313.56</v>
          </cell>
          <cell r="AZ30">
            <v>312.43</v>
          </cell>
          <cell r="BA30">
            <v>305.93</v>
          </cell>
          <cell r="BB30">
            <v>304.39</v>
          </cell>
          <cell r="BC30">
            <v>304.48</v>
          </cell>
          <cell r="BD30">
            <v>303.32</v>
          </cell>
          <cell r="BE30">
            <v>306.37</v>
          </cell>
          <cell r="BF30">
            <v>311.59</v>
          </cell>
          <cell r="BG30">
            <v>316.51</v>
          </cell>
          <cell r="BH30">
            <v>317.68</v>
          </cell>
        </row>
        <row r="31">
          <cell r="AW31">
            <v>0.285</v>
          </cell>
          <cell r="AX31">
            <v>0.295</v>
          </cell>
          <cell r="AY31">
            <v>0.309</v>
          </cell>
          <cell r="AZ31">
            <v>0.307</v>
          </cell>
          <cell r="BA31">
            <v>0.305</v>
          </cell>
          <cell r="BB31">
            <v>0.303</v>
          </cell>
          <cell r="BC31">
            <v>0.303</v>
          </cell>
          <cell r="BD31">
            <v>0.301</v>
          </cell>
          <cell r="BE31">
            <v>0.305</v>
          </cell>
          <cell r="BF31">
            <v>0.31</v>
          </cell>
          <cell r="BG31">
            <v>0.314</v>
          </cell>
          <cell r="BH31">
            <v>0.316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V32">
            <v>250.64</v>
          </cell>
          <cell r="AW32">
            <v>263.31</v>
          </cell>
          <cell r="AX32">
            <v>263.35</v>
          </cell>
          <cell r="AY32">
            <v>264.18</v>
          </cell>
          <cell r="AZ32">
            <v>265.79</v>
          </cell>
          <cell r="BA32">
            <v>267.36</v>
          </cell>
          <cell r="BB32">
            <v>268.62</v>
          </cell>
          <cell r="BC32">
            <v>269.1</v>
          </cell>
          <cell r="BD32">
            <v>269.81</v>
          </cell>
          <cell r="BE32">
            <v>270.28</v>
          </cell>
          <cell r="BF32">
            <v>271.51</v>
          </cell>
          <cell r="BG32">
            <v>271.19</v>
          </cell>
          <cell r="BH32">
            <v>271.95</v>
          </cell>
        </row>
        <row r="35">
          <cell r="AW35">
            <v>0</v>
          </cell>
          <cell r="AX35">
            <v>1</v>
          </cell>
          <cell r="AY35">
            <v>2</v>
          </cell>
          <cell r="AZ35">
            <v>3</v>
          </cell>
          <cell r="BA35">
            <v>4</v>
          </cell>
          <cell r="BB35">
            <v>5</v>
          </cell>
          <cell r="BC35">
            <v>6</v>
          </cell>
          <cell r="BD35">
            <v>7</v>
          </cell>
          <cell r="BE35">
            <v>8</v>
          </cell>
          <cell r="BF35">
            <v>9</v>
          </cell>
          <cell r="BG35">
            <v>10</v>
          </cell>
          <cell r="BH35">
            <v>11</v>
          </cell>
          <cell r="BI35">
            <v>12</v>
          </cell>
          <cell r="BJ35">
            <v>13</v>
          </cell>
          <cell r="BK35">
            <v>14</v>
          </cell>
          <cell r="BL35">
            <v>15</v>
          </cell>
          <cell r="BM35">
            <v>16</v>
          </cell>
          <cell r="BN35">
            <v>17</v>
          </cell>
        </row>
        <row r="36">
          <cell r="AV36" t="str">
            <v>Kr =</v>
          </cell>
          <cell r="AW36">
            <v>1.061</v>
          </cell>
          <cell r="AX36">
            <v>1.073</v>
          </cell>
          <cell r="AY36">
            <v>1.095</v>
          </cell>
          <cell r="AZ36">
            <v>1.093</v>
          </cell>
          <cell r="BA36">
            <v>1.094</v>
          </cell>
          <cell r="BB36">
            <v>1.093</v>
          </cell>
          <cell r="BC36">
            <v>1.095</v>
          </cell>
          <cell r="BD36">
            <v>1.096</v>
          </cell>
          <cell r="BE36">
            <v>1.107</v>
          </cell>
          <cell r="BF36">
            <v>1.1260000000000001</v>
          </cell>
          <cell r="BG36">
            <v>1.1580000000000001</v>
          </cell>
          <cell r="BH36">
            <v>1.168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Resumen de Valorizaciones"/>
    </sheetNames>
    <sheetDataSet>
      <sheetData sheetId="0">
        <row r="20">
          <cell r="AW20">
            <v>258.94</v>
          </cell>
          <cell r="AX20">
            <v>258.94</v>
          </cell>
          <cell r="AY20">
            <v>258.94</v>
          </cell>
        </row>
        <row r="21">
          <cell r="AW21">
            <v>0.167</v>
          </cell>
          <cell r="AX21">
            <v>0.167</v>
          </cell>
          <cell r="AY21">
            <v>0.167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AW22">
            <v>277.97</v>
          </cell>
          <cell r="AX22">
            <v>282.28</v>
          </cell>
          <cell r="AY22">
            <v>283.32</v>
          </cell>
        </row>
        <row r="23">
          <cell r="AW23">
            <v>311.59</v>
          </cell>
          <cell r="AX23">
            <v>316.51</v>
          </cell>
          <cell r="AY23">
            <v>317.68</v>
          </cell>
        </row>
        <row r="24">
          <cell r="AW24">
            <v>205.48</v>
          </cell>
          <cell r="AX24">
            <v>208.66</v>
          </cell>
          <cell r="AY24">
            <v>209.26</v>
          </cell>
        </row>
        <row r="25">
          <cell r="AW25">
            <v>0.545</v>
          </cell>
          <cell r="AX25">
            <v>0.553</v>
          </cell>
          <cell r="AY25">
            <v>0.555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AW26">
            <v>330.06</v>
          </cell>
          <cell r="AX26">
            <v>335.17</v>
          </cell>
          <cell r="AY26">
            <v>336.14</v>
          </cell>
        </row>
        <row r="27">
          <cell r="AW27">
            <v>0.217</v>
          </cell>
          <cell r="AX27">
            <v>0.22</v>
          </cell>
          <cell r="AY27">
            <v>0.221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</row>
        <row r="28">
          <cell r="AW28">
            <v>271.51</v>
          </cell>
          <cell r="AX28">
            <v>271.19</v>
          </cell>
          <cell r="AY28">
            <v>271.95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Amort. Adel. en Efectivo"/>
      <sheetName val="Amort. Adel. en Efectivo (2)"/>
      <sheetName val="Deducc. que no Corresp."/>
      <sheetName val="Deducc. que no Corresp. (2)"/>
      <sheetName val="Cuadro Resumen Amor. Valor.2"/>
      <sheetName val="Mat. en Cancha Nº 01"/>
      <sheetName val="Mat. en Cancha N° 03 "/>
      <sheetName val="Mat. en Cancha Nº 04  "/>
      <sheetName val="Amort.Adel.Mat.03 "/>
      <sheetName val="Mat. en Cancha Nº 05"/>
      <sheetName val="Mat. en Cancha Nº 06 "/>
      <sheetName val="Mat. en Cancha Nº 07 "/>
      <sheetName val="Amort.Adel.Mat.04  "/>
      <sheetName val="Mat. en Cancha Nº 08 "/>
      <sheetName val="Resumen de Valorizaciones (2)"/>
      <sheetName val="DATOS1"/>
      <sheetName val="Gráfico1"/>
      <sheetName val="DATOS2"/>
      <sheetName val="Gráfico1 (2)"/>
    </sheetNames>
    <sheetDataSet>
      <sheetData sheetId="0">
        <row r="20">
          <cell r="AV20">
            <v>214.34</v>
          </cell>
          <cell r="AW20">
            <v>198.13</v>
          </cell>
          <cell r="AX20">
            <v>187.08</v>
          </cell>
          <cell r="AY20">
            <v>195.33</v>
          </cell>
          <cell r="AZ20">
            <v>194.41</v>
          </cell>
          <cell r="BA20">
            <v>191.42</v>
          </cell>
          <cell r="BB20">
            <v>188.3</v>
          </cell>
          <cell r="BC20">
            <v>188.63</v>
          </cell>
          <cell r="BD20">
            <v>187.79</v>
          </cell>
          <cell r="BE20">
            <v>189.99</v>
          </cell>
          <cell r="BF20">
            <v>194.79</v>
          </cell>
          <cell r="BG20">
            <v>203.87</v>
          </cell>
          <cell r="BH20">
            <v>213.58</v>
          </cell>
          <cell r="BI20">
            <v>220.26</v>
          </cell>
        </row>
        <row r="21">
          <cell r="AV21">
            <v>327.33</v>
          </cell>
          <cell r="AW21">
            <v>336.14</v>
          </cell>
          <cell r="AX21">
            <v>336.14</v>
          </cell>
          <cell r="AY21">
            <v>336.14</v>
          </cell>
          <cell r="AZ21">
            <v>338.14</v>
          </cell>
          <cell r="BA21">
            <v>336.14</v>
          </cell>
          <cell r="BB21">
            <v>336.14</v>
          </cell>
          <cell r="BC21">
            <v>339.22</v>
          </cell>
          <cell r="BD21">
            <v>340.24</v>
          </cell>
          <cell r="BE21">
            <v>342.7</v>
          </cell>
          <cell r="BF21">
            <v>345.37</v>
          </cell>
          <cell r="BG21">
            <v>345.37</v>
          </cell>
          <cell r="BH21">
            <v>345.37</v>
          </cell>
          <cell r="BI21">
            <v>345.37</v>
          </cell>
        </row>
        <row r="22">
          <cell r="AV22">
            <v>257.61</v>
          </cell>
          <cell r="AW22">
            <v>297.45</v>
          </cell>
          <cell r="AX22">
            <v>309.08</v>
          </cell>
          <cell r="AY22">
            <v>323.62</v>
          </cell>
          <cell r="AZ22">
            <v>322.09</v>
          </cell>
          <cell r="BA22">
            <v>319.14</v>
          </cell>
          <cell r="BB22">
            <v>317.43</v>
          </cell>
          <cell r="BC22">
            <v>318.95</v>
          </cell>
          <cell r="BD22">
            <v>317.51</v>
          </cell>
          <cell r="BE22">
            <v>321.24</v>
          </cell>
          <cell r="BF22">
            <v>330.06</v>
          </cell>
          <cell r="BG22">
            <v>335.17</v>
          </cell>
          <cell r="BH22">
            <v>336.14</v>
          </cell>
          <cell r="BI22">
            <v>336.33</v>
          </cell>
        </row>
        <row r="23">
          <cell r="AW23">
            <v>0.18</v>
          </cell>
          <cell r="AX23">
            <v>0.186</v>
          </cell>
          <cell r="AY23">
            <v>0.193</v>
          </cell>
          <cell r="AZ23">
            <v>0.192</v>
          </cell>
          <cell r="BA23">
            <v>0.191</v>
          </cell>
          <cell r="BB23">
            <v>0.19</v>
          </cell>
          <cell r="BC23">
            <v>0.191</v>
          </cell>
          <cell r="BD23">
            <v>0.19</v>
          </cell>
          <cell r="BE23">
            <v>0.192</v>
          </cell>
          <cell r="BF23">
            <v>0.197</v>
          </cell>
          <cell r="BG23">
            <v>0.2</v>
          </cell>
          <cell r="BH23">
            <v>0.2</v>
          </cell>
          <cell r="BI23">
            <v>0.2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AV24">
            <v>286.11</v>
          </cell>
          <cell r="AW24">
            <v>268.89</v>
          </cell>
          <cell r="AX24">
            <v>262.27</v>
          </cell>
          <cell r="AY24">
            <v>267.57</v>
          </cell>
          <cell r="AZ24">
            <v>261.6</v>
          </cell>
          <cell r="BA24">
            <v>273.53</v>
          </cell>
          <cell r="BB24">
            <v>278.82</v>
          </cell>
          <cell r="BC24">
            <v>278.16</v>
          </cell>
          <cell r="BD24">
            <v>290.08</v>
          </cell>
          <cell r="BE24">
            <v>309.29</v>
          </cell>
          <cell r="BF24">
            <v>327.83</v>
          </cell>
          <cell r="BG24">
            <v>344.39</v>
          </cell>
          <cell r="BH24">
            <v>355.65</v>
          </cell>
          <cell r="BI24">
            <v>366.91</v>
          </cell>
        </row>
        <row r="25">
          <cell r="AV25">
            <v>385.09</v>
          </cell>
          <cell r="AW25">
            <v>385.09</v>
          </cell>
          <cell r="AX25">
            <v>385.09</v>
          </cell>
          <cell r="AY25">
            <v>385.09</v>
          </cell>
          <cell r="AZ25">
            <v>385.09</v>
          </cell>
          <cell r="BA25">
            <v>385.09</v>
          </cell>
          <cell r="BB25">
            <v>385.09</v>
          </cell>
          <cell r="BC25">
            <v>385.09</v>
          </cell>
          <cell r="BD25">
            <v>385.09</v>
          </cell>
          <cell r="BE25">
            <v>385.09</v>
          </cell>
          <cell r="BF25">
            <v>402.11</v>
          </cell>
          <cell r="BG25">
            <v>512.75</v>
          </cell>
          <cell r="BH25">
            <v>536.15</v>
          </cell>
          <cell r="BI25">
            <v>591.47</v>
          </cell>
        </row>
        <row r="26">
          <cell r="AW26">
            <v>0.135</v>
          </cell>
          <cell r="AX26">
            <v>0.134</v>
          </cell>
          <cell r="AY26">
            <v>0.135</v>
          </cell>
          <cell r="AZ26">
            <v>0.133</v>
          </cell>
          <cell r="BA26">
            <v>0.136</v>
          </cell>
          <cell r="BB26">
            <v>0.137</v>
          </cell>
          <cell r="BC26">
            <v>0.137</v>
          </cell>
          <cell r="BD26">
            <v>0.14</v>
          </cell>
          <cell r="BE26">
            <v>0.144</v>
          </cell>
          <cell r="BF26">
            <v>0.152</v>
          </cell>
          <cell r="BG26">
            <v>0.177</v>
          </cell>
          <cell r="BH26">
            <v>0.184</v>
          </cell>
          <cell r="BI26">
            <v>0.197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AV27">
            <v>258.94</v>
          </cell>
          <cell r="AW27">
            <v>258.94</v>
          </cell>
          <cell r="AX27">
            <v>258.94</v>
          </cell>
          <cell r="AY27">
            <v>258.94</v>
          </cell>
          <cell r="AZ27">
            <v>258.94</v>
          </cell>
          <cell r="BA27">
            <v>258.94</v>
          </cell>
          <cell r="BB27">
            <v>258.94</v>
          </cell>
          <cell r="BC27">
            <v>258.94</v>
          </cell>
          <cell r="BD27">
            <v>258.94</v>
          </cell>
          <cell r="BE27">
            <v>258.94</v>
          </cell>
          <cell r="BF27">
            <v>258.94</v>
          </cell>
          <cell r="BG27">
            <v>258.94</v>
          </cell>
          <cell r="BH27">
            <v>258.94</v>
          </cell>
          <cell r="BI27">
            <v>258.94</v>
          </cell>
        </row>
        <row r="28">
          <cell r="AW28">
            <v>0.173</v>
          </cell>
          <cell r="AX28">
            <v>0.173</v>
          </cell>
          <cell r="AY28">
            <v>0.173</v>
          </cell>
          <cell r="AZ28">
            <v>0.173</v>
          </cell>
          <cell r="BA28">
            <v>0.173</v>
          </cell>
          <cell r="BB28">
            <v>0.173</v>
          </cell>
          <cell r="BC28">
            <v>0.173</v>
          </cell>
          <cell r="BD28">
            <v>0.173</v>
          </cell>
          <cell r="BE28">
            <v>0.173</v>
          </cell>
          <cell r="BF28">
            <v>0.173</v>
          </cell>
          <cell r="BG28">
            <v>0.173</v>
          </cell>
          <cell r="BH28">
            <v>0.173</v>
          </cell>
          <cell r="BI28">
            <v>0.173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AV29">
            <v>225.36</v>
          </cell>
          <cell r="AW29">
            <v>256.09</v>
          </cell>
          <cell r="AX29">
            <v>265.04</v>
          </cell>
          <cell r="AY29">
            <v>277.07</v>
          </cell>
          <cell r="AZ29">
            <v>275.99</v>
          </cell>
          <cell r="BA29">
            <v>273.46</v>
          </cell>
          <cell r="BB29">
            <v>271.78</v>
          </cell>
          <cell r="BC29">
            <v>272.27</v>
          </cell>
          <cell r="BD29">
            <v>270.39</v>
          </cell>
          <cell r="BE29">
            <v>273.56</v>
          </cell>
          <cell r="BF29">
            <v>277.97</v>
          </cell>
          <cell r="BG29">
            <v>282.28</v>
          </cell>
          <cell r="BH29">
            <v>283.32</v>
          </cell>
          <cell r="BI29">
            <v>283.25</v>
          </cell>
        </row>
        <row r="30">
          <cell r="AV30">
            <v>253.91</v>
          </cell>
          <cell r="AW30">
            <v>289.69</v>
          </cell>
          <cell r="AX30">
            <v>298.92</v>
          </cell>
          <cell r="AY30">
            <v>313.56</v>
          </cell>
          <cell r="AZ30">
            <v>312.43</v>
          </cell>
          <cell r="BA30">
            <v>305.93</v>
          </cell>
          <cell r="BB30">
            <v>304.39</v>
          </cell>
          <cell r="BC30">
            <v>304.48</v>
          </cell>
          <cell r="BD30">
            <v>303.32</v>
          </cell>
          <cell r="BE30">
            <v>306.37</v>
          </cell>
          <cell r="BF30">
            <v>311.59</v>
          </cell>
          <cell r="BG30">
            <v>316.51</v>
          </cell>
          <cell r="BH30">
            <v>317.68</v>
          </cell>
          <cell r="BI30">
            <v>317.86</v>
          </cell>
        </row>
        <row r="31">
          <cell r="AW31">
            <v>0.277</v>
          </cell>
          <cell r="AX31">
            <v>0.287</v>
          </cell>
          <cell r="AY31">
            <v>0.3</v>
          </cell>
          <cell r="AZ31">
            <v>0.299</v>
          </cell>
          <cell r="BA31">
            <v>0.296</v>
          </cell>
          <cell r="BB31">
            <v>0.294</v>
          </cell>
          <cell r="BC31">
            <v>0.295</v>
          </cell>
          <cell r="BD31">
            <v>0.293</v>
          </cell>
          <cell r="BE31">
            <v>0.296</v>
          </cell>
          <cell r="BF31">
            <v>0.301</v>
          </cell>
          <cell r="BG31">
            <v>0.306</v>
          </cell>
          <cell r="BH31">
            <v>0.307</v>
          </cell>
          <cell r="BI31">
            <v>0.307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V32">
            <v>250.64</v>
          </cell>
          <cell r="AW32">
            <v>263.31</v>
          </cell>
          <cell r="AX32">
            <v>263.35</v>
          </cell>
          <cell r="AY32">
            <v>264.18</v>
          </cell>
          <cell r="AZ32">
            <v>265.79</v>
          </cell>
          <cell r="BA32">
            <v>267.36</v>
          </cell>
          <cell r="BB32">
            <v>268.62</v>
          </cell>
          <cell r="BC32">
            <v>269.1</v>
          </cell>
          <cell r="BD32">
            <v>269.81</v>
          </cell>
          <cell r="BE32">
            <v>270.28</v>
          </cell>
          <cell r="BF32">
            <v>271.51</v>
          </cell>
          <cell r="BG32">
            <v>271.19</v>
          </cell>
          <cell r="BH32">
            <v>271.95</v>
          </cell>
          <cell r="BI32">
            <v>273.13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Amort. Adel. en Efectivo"/>
      <sheetName val="Amort. Adel. en Efectivo (2)"/>
      <sheetName val="Deducc. que no Corresp."/>
      <sheetName val="Deducc. que no Corresp. (2)"/>
      <sheetName val="Amort.Adel.Mat.01"/>
      <sheetName val="Amort.Adel.Mat.02"/>
      <sheetName val="Amort.Adel.Mat.03 "/>
      <sheetName val="Amort.Adel.Mat.04  "/>
      <sheetName val="Mat. en Cancha Nº 01"/>
      <sheetName val="Mat.en Cancha02"/>
      <sheetName val="Mat.en Cancha03"/>
      <sheetName val="Mat. en Cancha Nº 04 "/>
      <sheetName val="Mat. en Cancha Nº 05"/>
      <sheetName val="Mat. en Cancha Nº 06 "/>
      <sheetName val="Mat. en Cancha Nº 07 "/>
      <sheetName val="Mat. en Cancha Nº 08 "/>
      <sheetName val="Resumen de Valorizaciones"/>
      <sheetName val="DATOS1"/>
      <sheetName val="Gráfico1"/>
      <sheetName val="DATOS2"/>
      <sheetName val="Gráfico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43"/>
  <sheetViews>
    <sheetView view="pageBreakPreview" zoomScaleSheetLayoutView="100" workbookViewId="0" topLeftCell="A1">
      <selection activeCell="A10" sqref="A10:E10"/>
    </sheetView>
  </sheetViews>
  <sheetFormatPr defaultColWidth="11.421875" defaultRowHeight="12.75"/>
  <cols>
    <col min="1" max="1" width="7.28125" style="2" customWidth="1"/>
    <col min="2" max="2" width="52.8515625" style="2" customWidth="1"/>
    <col min="3" max="5" width="17.8515625" style="2" customWidth="1"/>
    <col min="6" max="16384" width="11.57421875" style="2" customWidth="1"/>
  </cols>
  <sheetData>
    <row r="4" ht="12.75">
      <c r="A4" s="216" t="s">
        <v>162</v>
      </c>
    </row>
    <row r="5" ht="12.75">
      <c r="A5" s="216" t="s">
        <v>163</v>
      </c>
    </row>
    <row r="6" ht="12.75">
      <c r="A6" s="216" t="s">
        <v>164</v>
      </c>
    </row>
    <row r="7" ht="12.75">
      <c r="A7" s="216" t="s">
        <v>165</v>
      </c>
    </row>
    <row r="8" ht="12.75">
      <c r="A8" s="216" t="s">
        <v>188</v>
      </c>
    </row>
    <row r="9" ht="12.75">
      <c r="A9" s="216"/>
    </row>
    <row r="10" spans="1:5" ht="18">
      <c r="A10" s="381" t="s">
        <v>227</v>
      </c>
      <c r="B10" s="381"/>
      <c r="C10" s="381"/>
      <c r="D10" s="381"/>
      <c r="E10" s="381"/>
    </row>
    <row r="12" spans="1:5" ht="39" customHeight="1">
      <c r="A12" s="379" t="s">
        <v>0</v>
      </c>
      <c r="B12" s="379"/>
      <c r="C12" s="346" t="s">
        <v>45</v>
      </c>
      <c r="D12" s="346" t="s">
        <v>50</v>
      </c>
      <c r="E12" s="346" t="s">
        <v>51</v>
      </c>
    </row>
    <row r="13" spans="1:5" ht="12.75">
      <c r="A13" s="380"/>
      <c r="B13" s="380"/>
      <c r="C13" s="347" t="s">
        <v>3</v>
      </c>
      <c r="D13" s="347" t="s">
        <v>3</v>
      </c>
      <c r="E13" s="347" t="s">
        <v>3</v>
      </c>
    </row>
    <row r="14" spans="3:7" ht="8.25" customHeight="1">
      <c r="C14" s="3"/>
      <c r="D14" s="3"/>
      <c r="E14" s="3"/>
      <c r="F14" s="3"/>
      <c r="G14" s="3"/>
    </row>
    <row r="15" spans="1:7" s="268" customFormat="1" ht="15" customHeight="1">
      <c r="A15" s="269" t="s">
        <v>4</v>
      </c>
      <c r="B15" s="270" t="s">
        <v>5</v>
      </c>
      <c r="C15" s="3"/>
      <c r="D15" s="3"/>
      <c r="E15" s="3"/>
      <c r="F15" s="3"/>
      <c r="G15" s="3"/>
    </row>
    <row r="16" spans="1:7" s="268" customFormat="1" ht="15" customHeight="1">
      <c r="A16" s="269"/>
      <c r="B16" s="268" t="s">
        <v>6</v>
      </c>
      <c r="C16" s="3"/>
      <c r="D16" s="3"/>
      <c r="E16" s="3"/>
      <c r="F16" s="3"/>
      <c r="G16" s="3"/>
    </row>
    <row r="17" spans="1:7" s="268" customFormat="1" ht="15" customHeight="1">
      <c r="A17" s="269"/>
      <c r="B17" s="268" t="s">
        <v>46</v>
      </c>
      <c r="C17" s="3"/>
      <c r="D17" s="3"/>
      <c r="E17" s="3"/>
      <c r="F17" s="3"/>
      <c r="G17" s="3"/>
    </row>
    <row r="18" spans="1:7" s="268" customFormat="1" ht="9" customHeight="1">
      <c r="A18" s="269"/>
      <c r="C18" s="3"/>
      <c r="D18" s="3"/>
      <c r="E18" s="3"/>
      <c r="F18" s="3"/>
      <c r="G18" s="3"/>
    </row>
    <row r="19" spans="1:7" s="268" customFormat="1" ht="15" customHeight="1">
      <c r="A19" s="269" t="s">
        <v>7</v>
      </c>
      <c r="B19" s="270" t="s">
        <v>8</v>
      </c>
      <c r="C19" s="3"/>
      <c r="D19" s="3"/>
      <c r="E19" s="3"/>
      <c r="F19" s="3"/>
      <c r="G19" s="3"/>
    </row>
    <row r="20" spans="1:7" s="268" customFormat="1" ht="15" customHeight="1">
      <c r="A20" s="269"/>
      <c r="B20" s="268" t="s">
        <v>47</v>
      </c>
      <c r="C20" s="3"/>
      <c r="D20" s="3"/>
      <c r="E20" s="3"/>
      <c r="F20" s="3"/>
      <c r="G20" s="3"/>
    </row>
    <row r="21" spans="1:7" s="268" customFormat="1" ht="15" customHeight="1">
      <c r="A21" s="269"/>
      <c r="B21" s="268" t="s">
        <v>46</v>
      </c>
      <c r="C21" s="3"/>
      <c r="D21" s="3"/>
      <c r="E21" s="3"/>
      <c r="F21" s="3"/>
      <c r="G21" s="3"/>
    </row>
    <row r="22" spans="1:7" s="268" customFormat="1" ht="15" customHeight="1">
      <c r="A22" s="269"/>
      <c r="B22" s="268" t="s">
        <v>193</v>
      </c>
      <c r="C22" s="3"/>
      <c r="D22" s="3"/>
      <c r="E22" s="3"/>
      <c r="F22" s="3"/>
      <c r="G22" s="3"/>
    </row>
    <row r="23" spans="1:7" s="268" customFormat="1" ht="15" customHeight="1">
      <c r="A23" s="269"/>
      <c r="B23" s="275" t="s">
        <v>49</v>
      </c>
      <c r="C23" s="3"/>
      <c r="D23" s="3"/>
      <c r="E23" s="3"/>
      <c r="F23" s="3"/>
      <c r="G23" s="3"/>
    </row>
    <row r="24" spans="1:7" s="268" customFormat="1" ht="15" customHeight="1">
      <c r="A24" s="269"/>
      <c r="B24" s="275" t="s">
        <v>48</v>
      </c>
      <c r="C24" s="3"/>
      <c r="D24" s="3"/>
      <c r="E24" s="3"/>
      <c r="F24" s="3"/>
      <c r="G24" s="3"/>
    </row>
    <row r="25" spans="1:7" s="268" customFormat="1" ht="15" customHeight="1">
      <c r="A25" s="269"/>
      <c r="B25" s="268" t="s">
        <v>10</v>
      </c>
      <c r="C25" s="3"/>
      <c r="D25" s="3"/>
      <c r="E25" s="3"/>
      <c r="F25" s="3"/>
      <c r="G25" s="3"/>
    </row>
    <row r="26" spans="1:7" s="268" customFormat="1" ht="9" customHeight="1">
      <c r="A26" s="269"/>
      <c r="C26" s="3"/>
      <c r="D26" s="3"/>
      <c r="E26" s="3"/>
      <c r="F26" s="3"/>
      <c r="G26" s="3"/>
    </row>
    <row r="27" spans="1:7" s="268" customFormat="1" ht="15" customHeight="1">
      <c r="A27" s="273" t="s">
        <v>11</v>
      </c>
      <c r="B27" s="274" t="s">
        <v>12</v>
      </c>
      <c r="C27" s="4"/>
      <c r="D27" s="4"/>
      <c r="E27" s="7"/>
      <c r="F27" s="3"/>
      <c r="G27" s="3"/>
    </row>
    <row r="28" spans="1:7" s="268" customFormat="1" ht="9" customHeight="1">
      <c r="A28" s="269"/>
      <c r="C28" s="3"/>
      <c r="D28" s="3"/>
      <c r="E28" s="3"/>
      <c r="F28" s="3"/>
      <c r="G28" s="3"/>
    </row>
    <row r="29" spans="1:7" s="268" customFormat="1" ht="15" customHeight="1">
      <c r="A29" s="269" t="s">
        <v>13</v>
      </c>
      <c r="B29" s="270" t="s">
        <v>14</v>
      </c>
      <c r="C29" s="3"/>
      <c r="D29" s="3"/>
      <c r="E29" s="3"/>
      <c r="F29" s="3"/>
      <c r="G29" s="3"/>
    </row>
    <row r="30" spans="1:7" s="268" customFormat="1" ht="15" customHeight="1">
      <c r="A30" s="269"/>
      <c r="B30" s="268" t="s">
        <v>15</v>
      </c>
      <c r="C30" s="3"/>
      <c r="D30" s="3"/>
      <c r="E30" s="3"/>
      <c r="F30" s="3"/>
      <c r="G30" s="3"/>
    </row>
    <row r="31" spans="1:7" s="268" customFormat="1" ht="15" customHeight="1">
      <c r="A31" s="269"/>
      <c r="B31" s="268" t="s">
        <v>16</v>
      </c>
      <c r="C31" s="3"/>
      <c r="D31" s="3"/>
      <c r="E31" s="3"/>
      <c r="F31" s="3"/>
      <c r="G31" s="3"/>
    </row>
    <row r="32" spans="1:7" s="268" customFormat="1" ht="9" customHeight="1">
      <c r="A32" s="269"/>
      <c r="C32" s="3"/>
      <c r="D32" s="3"/>
      <c r="E32" s="3"/>
      <c r="F32" s="3"/>
      <c r="G32" s="3"/>
    </row>
    <row r="33" spans="1:7" s="268" customFormat="1" ht="15" customHeight="1">
      <c r="A33" s="273" t="s">
        <v>17</v>
      </c>
      <c r="B33" s="274" t="s">
        <v>18</v>
      </c>
      <c r="C33" s="4"/>
      <c r="D33" s="4"/>
      <c r="E33" s="7"/>
      <c r="F33" s="3"/>
      <c r="G33" s="3"/>
    </row>
    <row r="34" spans="1:7" s="268" customFormat="1" ht="9" customHeight="1">
      <c r="A34" s="269"/>
      <c r="C34" s="3"/>
      <c r="D34" s="3"/>
      <c r="E34" s="3"/>
      <c r="F34" s="3"/>
      <c r="G34" s="3"/>
    </row>
    <row r="35" spans="1:7" s="268" customFormat="1" ht="15" customHeight="1">
      <c r="A35" s="269" t="s">
        <v>19</v>
      </c>
      <c r="B35" s="270" t="s">
        <v>20</v>
      </c>
      <c r="C35" s="3"/>
      <c r="D35" s="3"/>
      <c r="E35" s="3"/>
      <c r="F35" s="3"/>
      <c r="G35" s="3"/>
    </row>
    <row r="36" spans="1:7" s="268" customFormat="1" ht="15" customHeight="1">
      <c r="A36" s="269"/>
      <c r="B36" s="268" t="s">
        <v>21</v>
      </c>
      <c r="C36" s="3"/>
      <c r="D36" s="3"/>
      <c r="E36" s="3"/>
      <c r="F36" s="3"/>
      <c r="G36" s="3"/>
    </row>
    <row r="37" spans="1:7" s="268" customFormat="1" ht="15" customHeight="1">
      <c r="A37" s="269"/>
      <c r="B37" s="268" t="s">
        <v>22</v>
      </c>
      <c r="C37" s="3"/>
      <c r="D37" s="3"/>
      <c r="E37" s="3"/>
      <c r="F37" s="3"/>
      <c r="G37" s="3"/>
    </row>
    <row r="38" spans="1:7" s="268" customFormat="1" ht="9" customHeight="1">
      <c r="A38" s="271"/>
      <c r="B38" s="272"/>
      <c r="C38" s="6"/>
      <c r="D38" s="6"/>
      <c r="E38" s="6"/>
      <c r="F38" s="3"/>
      <c r="G38" s="3"/>
    </row>
    <row r="39" spans="1:7" s="268" customFormat="1" ht="9" customHeight="1">
      <c r="A39" s="269"/>
      <c r="C39" s="3"/>
      <c r="D39" s="3"/>
      <c r="E39" s="3"/>
      <c r="F39" s="3"/>
      <c r="G39" s="3"/>
    </row>
    <row r="40" spans="1:7" s="268" customFormat="1" ht="15" customHeight="1">
      <c r="A40" s="269" t="s">
        <v>23</v>
      </c>
      <c r="B40" s="270" t="s">
        <v>24</v>
      </c>
      <c r="C40" s="3"/>
      <c r="D40" s="3"/>
      <c r="E40" s="3"/>
      <c r="F40" s="3"/>
      <c r="G40" s="3"/>
    </row>
    <row r="41" spans="1:7" s="268" customFormat="1" ht="15" customHeight="1">
      <c r="A41" s="269"/>
      <c r="B41" s="268" t="s">
        <v>25</v>
      </c>
      <c r="C41" s="3"/>
      <c r="D41" s="3"/>
      <c r="E41" s="3"/>
      <c r="F41" s="3"/>
      <c r="G41" s="3"/>
    </row>
    <row r="42" spans="1:7" s="268" customFormat="1" ht="15" customHeight="1">
      <c r="A42" s="269"/>
      <c r="B42" s="268" t="s">
        <v>26</v>
      </c>
      <c r="C42" s="3"/>
      <c r="D42" s="3"/>
      <c r="E42" s="3"/>
      <c r="F42" s="3"/>
      <c r="G42" s="3"/>
    </row>
    <row r="43" spans="1:7" s="268" customFormat="1" ht="15" customHeight="1">
      <c r="A43" s="269"/>
      <c r="B43" s="268" t="s">
        <v>27</v>
      </c>
      <c r="C43" s="3"/>
      <c r="D43" s="3"/>
      <c r="E43" s="3"/>
      <c r="F43" s="3"/>
      <c r="G43" s="3"/>
    </row>
    <row r="44" spans="1:7" s="268" customFormat="1" ht="9" customHeight="1">
      <c r="A44" s="269"/>
      <c r="C44" s="3"/>
      <c r="D44" s="3"/>
      <c r="E44" s="3"/>
      <c r="F44" s="3"/>
      <c r="G44" s="3"/>
    </row>
    <row r="45" spans="1:7" s="268" customFormat="1" ht="15" customHeight="1">
      <c r="A45" s="273" t="s">
        <v>28</v>
      </c>
      <c r="B45" s="274" t="s">
        <v>29</v>
      </c>
      <c r="C45" s="4"/>
      <c r="D45" s="4"/>
      <c r="E45" s="7"/>
      <c r="F45" s="3"/>
      <c r="G45" s="3"/>
    </row>
    <row r="46" spans="1:7" s="268" customFormat="1" ht="9" customHeight="1">
      <c r="A46" s="269"/>
      <c r="C46" s="3"/>
      <c r="D46" s="3"/>
      <c r="E46" s="3"/>
      <c r="F46" s="3"/>
      <c r="G46" s="3"/>
    </row>
    <row r="47" spans="1:7" s="268" customFormat="1" ht="15" customHeight="1">
      <c r="A47" s="269" t="s">
        <v>30</v>
      </c>
      <c r="B47" s="270" t="s">
        <v>31</v>
      </c>
      <c r="C47" s="3"/>
      <c r="D47" s="3"/>
      <c r="E47" s="3"/>
      <c r="F47" s="3"/>
      <c r="G47" s="3"/>
    </row>
    <row r="48" spans="1:7" s="268" customFormat="1" ht="15" customHeight="1">
      <c r="A48" s="269"/>
      <c r="B48" s="268" t="s">
        <v>194</v>
      </c>
      <c r="C48" s="3"/>
      <c r="D48" s="3"/>
      <c r="E48" s="3"/>
      <c r="F48" s="3"/>
      <c r="G48" s="3"/>
    </row>
    <row r="49" spans="1:7" s="268" customFormat="1" ht="9" customHeight="1">
      <c r="A49" s="269"/>
      <c r="C49" s="3"/>
      <c r="D49" s="3"/>
      <c r="E49" s="3"/>
      <c r="F49" s="3"/>
      <c r="G49" s="3"/>
    </row>
    <row r="50" spans="1:7" s="268" customFormat="1" ht="15" customHeight="1">
      <c r="A50" s="269" t="s">
        <v>32</v>
      </c>
      <c r="B50" s="270" t="s">
        <v>33</v>
      </c>
      <c r="C50" s="3"/>
      <c r="D50" s="3"/>
      <c r="E50" s="3"/>
      <c r="F50" s="3"/>
      <c r="G50" s="3"/>
    </row>
    <row r="51" spans="1:7" s="268" customFormat="1" ht="15" customHeight="1">
      <c r="A51" s="269"/>
      <c r="B51" s="268" t="s">
        <v>34</v>
      </c>
      <c r="C51" s="3"/>
      <c r="D51" s="3"/>
      <c r="E51" s="3"/>
      <c r="F51" s="3"/>
      <c r="G51" s="3"/>
    </row>
    <row r="52" spans="1:7" s="268" customFormat="1" ht="15" customHeight="1">
      <c r="A52" s="269"/>
      <c r="B52" s="268" t="s">
        <v>24</v>
      </c>
      <c r="C52" s="3"/>
      <c r="D52" s="3"/>
      <c r="E52" s="3"/>
      <c r="F52" s="3"/>
      <c r="G52" s="3"/>
    </row>
    <row r="53" spans="1:7" s="268" customFormat="1" ht="9" customHeight="1">
      <c r="A53" s="269"/>
      <c r="C53" s="3"/>
      <c r="D53" s="3"/>
      <c r="E53" s="3"/>
      <c r="F53" s="3"/>
      <c r="G53" s="3"/>
    </row>
    <row r="54" spans="1:7" s="268" customFormat="1" ht="15" customHeight="1">
      <c r="A54" s="273" t="s">
        <v>35</v>
      </c>
      <c r="B54" s="274" t="s">
        <v>36</v>
      </c>
      <c r="C54" s="4"/>
      <c r="D54" s="4"/>
      <c r="E54" s="7"/>
      <c r="F54" s="3"/>
      <c r="G54" s="3"/>
    </row>
    <row r="55" spans="1:7" s="268" customFormat="1" ht="9" customHeight="1">
      <c r="A55" s="269"/>
      <c r="C55" s="3"/>
      <c r="D55" s="3"/>
      <c r="E55" s="3"/>
      <c r="F55" s="3"/>
      <c r="G55" s="3"/>
    </row>
    <row r="56" spans="1:7" s="268" customFormat="1" ht="15" customHeight="1">
      <c r="A56" s="269" t="s">
        <v>37</v>
      </c>
      <c r="B56" s="270" t="s">
        <v>38</v>
      </c>
      <c r="C56" s="3"/>
      <c r="D56" s="3"/>
      <c r="E56" s="3"/>
      <c r="F56" s="3"/>
      <c r="G56" s="3"/>
    </row>
    <row r="57" spans="1:7" s="268" customFormat="1" ht="15" customHeight="1">
      <c r="A57" s="269"/>
      <c r="B57" s="268" t="s">
        <v>225</v>
      </c>
      <c r="C57" s="3"/>
      <c r="D57" s="3"/>
      <c r="E57" s="3"/>
      <c r="F57" s="3"/>
      <c r="G57" s="3"/>
    </row>
    <row r="58" spans="1:7" s="268" customFormat="1" ht="15" customHeight="1">
      <c r="A58" s="269"/>
      <c r="B58" s="268" t="s">
        <v>39</v>
      </c>
      <c r="C58" s="3"/>
      <c r="D58" s="3"/>
      <c r="E58" s="3"/>
      <c r="F58" s="3"/>
      <c r="G58" s="3"/>
    </row>
    <row r="59" spans="1:7" s="268" customFormat="1" ht="9" customHeight="1">
      <c r="A59" s="269"/>
      <c r="C59" s="3"/>
      <c r="D59" s="3"/>
      <c r="E59" s="3"/>
      <c r="F59" s="3"/>
      <c r="G59" s="3"/>
    </row>
    <row r="60" spans="1:7" s="268" customFormat="1" ht="15" customHeight="1">
      <c r="A60" s="273" t="s">
        <v>40</v>
      </c>
      <c r="B60" s="274" t="s">
        <v>41</v>
      </c>
      <c r="C60" s="4"/>
      <c r="D60" s="4"/>
      <c r="E60" s="7"/>
      <c r="F60" s="3"/>
      <c r="G60" s="3"/>
    </row>
    <row r="61" spans="1:7" s="268" customFormat="1" ht="9" customHeight="1">
      <c r="A61" s="269"/>
      <c r="C61" s="3"/>
      <c r="D61" s="3"/>
      <c r="E61" s="3"/>
      <c r="F61" s="3"/>
      <c r="G61" s="3"/>
    </row>
    <row r="62" spans="1:7" s="268" customFormat="1" ht="15" customHeight="1">
      <c r="A62" s="273" t="s">
        <v>42</v>
      </c>
      <c r="B62" s="274" t="s">
        <v>43</v>
      </c>
      <c r="C62" s="4"/>
      <c r="D62" s="4"/>
      <c r="E62" s="7"/>
      <c r="F62" s="3"/>
      <c r="G62" s="3"/>
    </row>
    <row r="63" spans="1:7" s="268" customFormat="1" ht="9" customHeight="1">
      <c r="A63" s="269"/>
      <c r="C63" s="3"/>
      <c r="D63" s="3"/>
      <c r="E63" s="3"/>
      <c r="F63" s="3"/>
      <c r="G63" s="3"/>
    </row>
    <row r="64" spans="1:7" s="268" customFormat="1" ht="15" customHeight="1">
      <c r="A64" s="273" t="s">
        <v>44</v>
      </c>
      <c r="B64" s="274" t="s">
        <v>195</v>
      </c>
      <c r="C64" s="4"/>
      <c r="D64" s="4"/>
      <c r="E64" s="7"/>
      <c r="F64" s="3"/>
      <c r="G64" s="3"/>
    </row>
    <row r="65" spans="1:7" s="268" customFormat="1" ht="15" customHeight="1">
      <c r="A65" s="269"/>
      <c r="C65" s="3"/>
      <c r="D65" s="3"/>
      <c r="E65" s="3"/>
      <c r="F65" s="3"/>
      <c r="G65" s="3"/>
    </row>
    <row r="66" spans="3:7" s="268" customFormat="1" ht="15" customHeight="1">
      <c r="C66" s="3"/>
      <c r="D66" s="3"/>
      <c r="E66" s="3"/>
      <c r="F66" s="3"/>
      <c r="G66" s="3"/>
    </row>
    <row r="67" spans="3:7" s="268" customFormat="1" ht="15" customHeight="1">
      <c r="C67" s="3"/>
      <c r="D67" s="3"/>
      <c r="E67" s="3"/>
      <c r="F67" s="3"/>
      <c r="G67" s="3"/>
    </row>
    <row r="68" spans="3:7" s="268" customFormat="1" ht="15" customHeight="1">
      <c r="C68" s="3"/>
      <c r="D68" s="3"/>
      <c r="E68" s="3"/>
      <c r="F68" s="3"/>
      <c r="G68" s="3"/>
    </row>
    <row r="69" spans="3:7" s="268" customFormat="1" ht="15" customHeight="1">
      <c r="C69" s="3"/>
      <c r="D69" s="3"/>
      <c r="E69" s="3"/>
      <c r="F69" s="3"/>
      <c r="G69" s="3"/>
    </row>
    <row r="70" spans="3:7" s="268" customFormat="1" ht="15" customHeight="1">
      <c r="C70" s="3"/>
      <c r="D70" s="3"/>
      <c r="E70" s="3"/>
      <c r="F70" s="3"/>
      <c r="G70" s="3"/>
    </row>
    <row r="71" spans="3:7" ht="12.75">
      <c r="C71" s="3"/>
      <c r="D71" s="3"/>
      <c r="E71" s="3"/>
      <c r="F71" s="3"/>
      <c r="G71" s="3"/>
    </row>
    <row r="72" spans="3:7" ht="12.75">
      <c r="C72" s="3"/>
      <c r="D72" s="3"/>
      <c r="E72" s="3"/>
      <c r="F72" s="3"/>
      <c r="G72" s="3"/>
    </row>
    <row r="73" spans="3:7" ht="12.75">
      <c r="C73" s="3"/>
      <c r="D73" s="3"/>
      <c r="E73" s="3"/>
      <c r="F73" s="3"/>
      <c r="G73" s="3"/>
    </row>
    <row r="74" spans="3:7" ht="12.75">
      <c r="C74" s="3"/>
      <c r="D74" s="3"/>
      <c r="E74" s="3"/>
      <c r="F74" s="3"/>
      <c r="G74" s="3"/>
    </row>
    <row r="75" spans="3:7" ht="12.75">
      <c r="C75" s="3"/>
      <c r="D75" s="3"/>
      <c r="E75" s="3"/>
      <c r="F75" s="3"/>
      <c r="G75" s="3"/>
    </row>
    <row r="76" spans="3:7" ht="12.75">
      <c r="C76" s="3"/>
      <c r="D76" s="3"/>
      <c r="E76" s="3"/>
      <c r="F76" s="3"/>
      <c r="G76" s="3"/>
    </row>
    <row r="77" spans="3:7" ht="12.75">
      <c r="C77" s="3"/>
      <c r="D77" s="3"/>
      <c r="E77" s="3"/>
      <c r="F77" s="3"/>
      <c r="G77" s="3"/>
    </row>
    <row r="78" spans="3:7" ht="12.75">
      <c r="C78" s="3"/>
      <c r="D78" s="3"/>
      <c r="E78" s="3"/>
      <c r="F78" s="3"/>
      <c r="G78" s="3"/>
    </row>
    <row r="79" spans="3:7" ht="12.75">
      <c r="C79" s="3"/>
      <c r="D79" s="3"/>
      <c r="E79" s="3"/>
      <c r="F79" s="3"/>
      <c r="G79" s="3"/>
    </row>
    <row r="80" spans="3:7" ht="12.75">
      <c r="C80" s="3"/>
      <c r="D80" s="3"/>
      <c r="E80" s="3"/>
      <c r="F80" s="3"/>
      <c r="G80" s="3"/>
    </row>
    <row r="81" spans="3:7" ht="12.75">
      <c r="C81" s="3"/>
      <c r="D81" s="3"/>
      <c r="E81" s="3"/>
      <c r="F81" s="3"/>
      <c r="G81" s="3"/>
    </row>
    <row r="82" spans="3:7" ht="12.75">
      <c r="C82" s="3"/>
      <c r="D82" s="3"/>
      <c r="E82" s="3"/>
      <c r="F82" s="3"/>
      <c r="G82" s="3"/>
    </row>
    <row r="83" spans="3:7" ht="12.75">
      <c r="C83" s="3"/>
      <c r="D83" s="3"/>
      <c r="E83" s="3"/>
      <c r="F83" s="3"/>
      <c r="G83" s="3"/>
    </row>
    <row r="84" spans="3:7" ht="12.75">
      <c r="C84" s="3"/>
      <c r="D84" s="3"/>
      <c r="E84" s="3"/>
      <c r="F84" s="3"/>
      <c r="G84" s="3"/>
    </row>
    <row r="85" spans="3:7" ht="12.75">
      <c r="C85" s="3"/>
      <c r="D85" s="3"/>
      <c r="E85" s="3"/>
      <c r="F85" s="3"/>
      <c r="G85" s="3"/>
    </row>
    <row r="86" spans="3:7" ht="12.75">
      <c r="C86" s="3"/>
      <c r="D86" s="3"/>
      <c r="E86" s="3"/>
      <c r="F86" s="3"/>
      <c r="G86" s="3"/>
    </row>
    <row r="87" spans="3:7" ht="12.75">
      <c r="C87" s="3"/>
      <c r="D87" s="3"/>
      <c r="E87" s="3"/>
      <c r="F87" s="3"/>
      <c r="G87" s="3"/>
    </row>
    <row r="88" spans="3:7" ht="12.75">
      <c r="C88" s="3"/>
      <c r="D88" s="3"/>
      <c r="E88" s="3"/>
      <c r="F88" s="3"/>
      <c r="G88" s="3"/>
    </row>
    <row r="89" spans="3:7" ht="12.75">
      <c r="C89" s="3"/>
      <c r="D89" s="3"/>
      <c r="E89" s="3"/>
      <c r="F89" s="3"/>
      <c r="G89" s="3"/>
    </row>
    <row r="90" spans="3:7" ht="12.75">
      <c r="C90" s="3"/>
      <c r="D90" s="3"/>
      <c r="E90" s="3"/>
      <c r="F90" s="3"/>
      <c r="G90" s="3"/>
    </row>
    <row r="91" spans="3:7" ht="12.75">
      <c r="C91" s="3"/>
      <c r="D91" s="3"/>
      <c r="E91" s="3"/>
      <c r="F91" s="3"/>
      <c r="G91" s="3"/>
    </row>
    <row r="92" spans="3:7" ht="12.75">
      <c r="C92" s="3"/>
      <c r="D92" s="3"/>
      <c r="E92" s="3"/>
      <c r="F92" s="3"/>
      <c r="G92" s="3"/>
    </row>
    <row r="93" spans="3:7" ht="12.75">
      <c r="C93" s="3"/>
      <c r="D93" s="3"/>
      <c r="E93" s="3"/>
      <c r="F93" s="3"/>
      <c r="G93" s="3"/>
    </row>
    <row r="94" spans="3:7" ht="12.75">
      <c r="C94" s="3"/>
      <c r="D94" s="3"/>
      <c r="E94" s="3"/>
      <c r="F94" s="3"/>
      <c r="G94" s="3"/>
    </row>
    <row r="95" spans="3:7" ht="12.75">
      <c r="C95" s="3"/>
      <c r="D95" s="3"/>
      <c r="E95" s="3"/>
      <c r="F95" s="3"/>
      <c r="G95" s="3"/>
    </row>
    <row r="96" spans="3:7" ht="12.75">
      <c r="C96" s="3"/>
      <c r="D96" s="3"/>
      <c r="E96" s="3"/>
      <c r="F96" s="3"/>
      <c r="G96" s="3"/>
    </row>
    <row r="97" spans="3:7" ht="12.75">
      <c r="C97" s="3"/>
      <c r="D97" s="3"/>
      <c r="E97" s="3"/>
      <c r="F97" s="3"/>
      <c r="G97" s="3"/>
    </row>
    <row r="98" spans="3:7" ht="12.75">
      <c r="C98" s="3"/>
      <c r="D98" s="3"/>
      <c r="E98" s="3"/>
      <c r="F98" s="3"/>
      <c r="G98" s="3"/>
    </row>
    <row r="99" spans="3:7" ht="12.75">
      <c r="C99" s="3"/>
      <c r="D99" s="3"/>
      <c r="E99" s="3"/>
      <c r="F99" s="3"/>
      <c r="G99" s="3"/>
    </row>
    <row r="100" spans="3:7" ht="12.75">
      <c r="C100" s="3"/>
      <c r="D100" s="3"/>
      <c r="E100" s="3"/>
      <c r="F100" s="3"/>
      <c r="G100" s="3"/>
    </row>
    <row r="101" spans="3:7" ht="12.75">
      <c r="C101" s="3"/>
      <c r="D101" s="3"/>
      <c r="E101" s="3"/>
      <c r="F101" s="3"/>
      <c r="G101" s="3"/>
    </row>
    <row r="102" spans="3:7" ht="12.75">
      <c r="C102" s="3"/>
      <c r="D102" s="3"/>
      <c r="E102" s="3"/>
      <c r="F102" s="3"/>
      <c r="G102" s="3"/>
    </row>
    <row r="103" spans="3:7" ht="12.75">
      <c r="C103" s="3"/>
      <c r="D103" s="3"/>
      <c r="E103" s="3"/>
      <c r="F103" s="3"/>
      <c r="G103" s="3"/>
    </row>
    <row r="104" spans="3:7" ht="12.75">
      <c r="C104" s="3"/>
      <c r="D104" s="3"/>
      <c r="E104" s="3"/>
      <c r="F104" s="3"/>
      <c r="G104" s="3"/>
    </row>
    <row r="105" spans="3:7" ht="12.75">
      <c r="C105" s="3"/>
      <c r="D105" s="3"/>
      <c r="E105" s="3"/>
      <c r="F105" s="3"/>
      <c r="G105" s="3"/>
    </row>
    <row r="106" spans="3:7" ht="12.75">
      <c r="C106" s="3"/>
      <c r="D106" s="3"/>
      <c r="E106" s="3"/>
      <c r="F106" s="3"/>
      <c r="G106" s="3"/>
    </row>
    <row r="107" spans="3:7" ht="12.75">
      <c r="C107" s="3"/>
      <c r="D107" s="3"/>
      <c r="E107" s="3"/>
      <c r="F107" s="3"/>
      <c r="G107" s="3"/>
    </row>
    <row r="108" spans="3:7" ht="12.75">
      <c r="C108" s="3"/>
      <c r="D108" s="3"/>
      <c r="E108" s="3"/>
      <c r="F108" s="3"/>
      <c r="G108" s="3"/>
    </row>
    <row r="109" spans="3:7" ht="12.75">
      <c r="C109" s="3"/>
      <c r="D109" s="3"/>
      <c r="E109" s="3"/>
      <c r="F109" s="3"/>
      <c r="G109" s="3"/>
    </row>
    <row r="110" spans="3:7" ht="12.75">
      <c r="C110" s="3"/>
      <c r="D110" s="3"/>
      <c r="E110" s="3"/>
      <c r="F110" s="3"/>
      <c r="G110" s="3"/>
    </row>
    <row r="111" spans="3:7" ht="12.75">
      <c r="C111" s="3"/>
      <c r="D111" s="3"/>
      <c r="E111" s="3"/>
      <c r="F111" s="3"/>
      <c r="G111" s="3"/>
    </row>
    <row r="112" spans="3:7" ht="12.75">
      <c r="C112" s="3"/>
      <c r="D112" s="3"/>
      <c r="E112" s="3"/>
      <c r="F112" s="3"/>
      <c r="G112" s="3"/>
    </row>
    <row r="113" spans="3:7" ht="12.75">
      <c r="C113" s="3"/>
      <c r="D113" s="3"/>
      <c r="E113" s="3"/>
      <c r="F113" s="3"/>
      <c r="G113" s="3"/>
    </row>
    <row r="114" spans="3:7" ht="12.75">
      <c r="C114" s="3"/>
      <c r="D114" s="3"/>
      <c r="E114" s="3"/>
      <c r="F114" s="3"/>
      <c r="G114" s="3"/>
    </row>
    <row r="115" spans="3:7" ht="12.75">
      <c r="C115" s="3"/>
      <c r="D115" s="3"/>
      <c r="E115" s="3"/>
      <c r="F115" s="3"/>
      <c r="G115" s="3"/>
    </row>
    <row r="116" spans="3:7" ht="12.75">
      <c r="C116" s="3"/>
      <c r="D116" s="3"/>
      <c r="E116" s="3"/>
      <c r="F116" s="3"/>
      <c r="G116" s="3"/>
    </row>
    <row r="117" spans="3:7" ht="12.75">
      <c r="C117" s="3"/>
      <c r="D117" s="3"/>
      <c r="E117" s="3"/>
      <c r="F117" s="3"/>
      <c r="G117" s="3"/>
    </row>
    <row r="118" spans="3:7" ht="12.75">
      <c r="C118" s="3"/>
      <c r="D118" s="3"/>
      <c r="E118" s="3"/>
      <c r="F118" s="3"/>
      <c r="G118" s="3"/>
    </row>
    <row r="119" spans="3:7" ht="12.75">
      <c r="C119" s="3"/>
      <c r="D119" s="3"/>
      <c r="E119" s="3"/>
      <c r="F119" s="3"/>
      <c r="G119" s="3"/>
    </row>
    <row r="120" spans="3:7" ht="12.75">
      <c r="C120" s="3"/>
      <c r="D120" s="3"/>
      <c r="E120" s="3"/>
      <c r="F120" s="3"/>
      <c r="G120" s="3"/>
    </row>
    <row r="121" spans="3:7" ht="12.75">
      <c r="C121" s="3"/>
      <c r="D121" s="3"/>
      <c r="E121" s="3"/>
      <c r="F121" s="3"/>
      <c r="G121" s="3"/>
    </row>
    <row r="122" spans="3:7" ht="12.75">
      <c r="C122" s="3"/>
      <c r="D122" s="3"/>
      <c r="E122" s="3"/>
      <c r="F122" s="3"/>
      <c r="G122" s="3"/>
    </row>
    <row r="123" spans="3:7" ht="12.75">
      <c r="C123" s="3"/>
      <c r="D123" s="3"/>
      <c r="E123" s="3"/>
      <c r="F123" s="3"/>
      <c r="G123" s="3"/>
    </row>
    <row r="124" spans="3:7" ht="12.75">
      <c r="C124" s="3"/>
      <c r="D124" s="3"/>
      <c r="E124" s="3"/>
      <c r="F124" s="3"/>
      <c r="G124" s="3"/>
    </row>
    <row r="125" spans="3:7" ht="12.75">
      <c r="C125" s="3"/>
      <c r="D125" s="3"/>
      <c r="E125" s="3"/>
      <c r="F125" s="3"/>
      <c r="G125" s="3"/>
    </row>
    <row r="126" spans="3:7" ht="12.75">
      <c r="C126" s="3"/>
      <c r="D126" s="3"/>
      <c r="E126" s="3"/>
      <c r="F126" s="3"/>
      <c r="G126" s="3"/>
    </row>
    <row r="127" spans="3:7" ht="12.75"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</sheetData>
  <mergeCells count="2">
    <mergeCell ref="A12:B13"/>
    <mergeCell ref="A10:E10"/>
  </mergeCells>
  <printOptions horizontalCentered="1"/>
  <pageMargins left="0.7874015748031497" right="0.7874015748031497" top="1.1811023622047245" bottom="0.984251968503937" header="0" footer="0"/>
  <pageSetup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R84"/>
  <sheetViews>
    <sheetView showZeros="0" view="pageBreakPreview" zoomScaleNormal="75" zoomScaleSheetLayoutView="100" workbookViewId="0" topLeftCell="A1">
      <selection activeCell="A10" sqref="A10:S10"/>
    </sheetView>
  </sheetViews>
  <sheetFormatPr defaultColWidth="15.140625" defaultRowHeight="12.75"/>
  <cols>
    <col min="1" max="1" width="7.421875" style="217" customWidth="1"/>
    <col min="2" max="3" width="4.8515625" style="217" customWidth="1"/>
    <col min="4" max="4" width="16.421875" style="217" customWidth="1"/>
    <col min="5" max="5" width="20.57421875" style="217" customWidth="1"/>
    <col min="6" max="6" width="8.57421875" style="217" customWidth="1"/>
    <col min="7" max="7" width="13.7109375" style="217" customWidth="1"/>
    <col min="8" max="17" width="11.421875" style="217" customWidth="1"/>
    <col min="18" max="18" width="13.28125" style="217" customWidth="1"/>
    <col min="19" max="43" width="11.421875" style="217" customWidth="1"/>
    <col min="44" max="16384" width="15.140625" style="217" customWidth="1"/>
  </cols>
  <sheetData>
    <row r="1" spans="1:43" ht="12" customHeight="1">
      <c r="A1" s="216"/>
      <c r="B1" s="216"/>
      <c r="D1" s="216"/>
      <c r="E1" s="218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 t="s">
        <v>161</v>
      </c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3" ht="12" customHeight="1">
      <c r="A2" s="216"/>
      <c r="B2" s="216"/>
      <c r="D2" s="216"/>
      <c r="E2" s="218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</row>
    <row r="3" spans="1:43" ht="12" customHeight="1">
      <c r="A3" s="216"/>
      <c r="B3" s="216"/>
      <c r="D3" s="216"/>
      <c r="E3" s="218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</row>
    <row r="4" spans="1:43" ht="12" customHeight="1">
      <c r="A4" s="216" t="s">
        <v>162</v>
      </c>
      <c r="B4" s="220"/>
      <c r="D4" s="216"/>
      <c r="E4" s="218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</row>
    <row r="5" spans="1:43" ht="12" customHeight="1">
      <c r="A5" s="216" t="s">
        <v>163</v>
      </c>
      <c r="B5" s="220"/>
      <c r="D5" s="221"/>
      <c r="E5" s="218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</row>
    <row r="6" spans="1:43" ht="12" customHeight="1">
      <c r="A6" s="216" t="s">
        <v>164</v>
      </c>
      <c r="B6" s="220"/>
      <c r="D6" s="221"/>
      <c r="E6" s="218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</row>
    <row r="7" spans="1:43" ht="12" customHeight="1">
      <c r="A7" s="216" t="s">
        <v>165</v>
      </c>
      <c r="B7" s="220"/>
      <c r="D7" s="221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</row>
    <row r="8" spans="1:43" ht="12" customHeight="1">
      <c r="A8" s="216" t="s">
        <v>188</v>
      </c>
      <c r="B8" s="220"/>
      <c r="D8" s="221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</row>
    <row r="9" spans="1:43" ht="12" customHeight="1">
      <c r="A9" s="216"/>
      <c r="B9" s="220"/>
      <c r="D9" s="221"/>
      <c r="E9" s="218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</row>
    <row r="10" spans="1:43" ht="24.75" customHeight="1">
      <c r="A10" s="465" t="s">
        <v>226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</row>
    <row r="11" spans="1:43" ht="15" customHeight="1">
      <c r="A11" s="223"/>
      <c r="B11" s="222"/>
      <c r="C11" s="222"/>
      <c r="D11" s="222"/>
      <c r="E11" s="222"/>
      <c r="F11" s="222"/>
      <c r="G11" s="224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</row>
    <row r="12" spans="1:43" ht="15">
      <c r="A12" s="225"/>
      <c r="B12" s="226" t="s">
        <v>166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 t="s">
        <v>221</v>
      </c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</row>
    <row r="13" spans="1:43" ht="15" customHeight="1">
      <c r="A13" s="219"/>
      <c r="B13" s="228"/>
      <c r="C13" s="229"/>
      <c r="D13" s="229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</row>
    <row r="14" spans="1:43" ht="9.75" customHeight="1">
      <c r="A14" s="219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</row>
    <row r="15" spans="1:44" ht="6" customHeight="1">
      <c r="A15" s="356"/>
      <c r="B15" s="357"/>
      <c r="C15" s="358"/>
      <c r="D15" s="358"/>
      <c r="E15" s="358"/>
      <c r="F15" s="357"/>
      <c r="G15" s="359"/>
      <c r="H15" s="455" t="s">
        <v>167</v>
      </c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7"/>
      <c r="T15" s="230"/>
      <c r="U15" s="231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1"/>
      <c r="AR15" s="232"/>
    </row>
    <row r="16" spans="1:44" ht="15" customHeight="1">
      <c r="A16" s="360" t="s">
        <v>168</v>
      </c>
      <c r="B16" s="361" t="s">
        <v>169</v>
      </c>
      <c r="C16" s="362" t="s">
        <v>170</v>
      </c>
      <c r="D16" s="362"/>
      <c r="E16" s="362"/>
      <c r="F16" s="361" t="s">
        <v>171</v>
      </c>
      <c r="G16" s="361" t="s">
        <v>172</v>
      </c>
      <c r="H16" s="458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60"/>
      <c r="T16" s="233"/>
      <c r="U16" s="234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4"/>
      <c r="AR16" s="232"/>
    </row>
    <row r="17" spans="1:43" ht="15" customHeight="1">
      <c r="A17" s="363"/>
      <c r="B17" s="364"/>
      <c r="C17" s="365"/>
      <c r="D17" s="365"/>
      <c r="E17" s="365"/>
      <c r="F17" s="364"/>
      <c r="G17" s="364"/>
      <c r="H17" s="461" t="s">
        <v>220</v>
      </c>
      <c r="I17" s="462"/>
      <c r="J17" s="461" t="s">
        <v>200</v>
      </c>
      <c r="K17" s="462"/>
      <c r="L17" s="461" t="s">
        <v>214</v>
      </c>
      <c r="M17" s="462"/>
      <c r="N17" s="461" t="s">
        <v>202</v>
      </c>
      <c r="O17" s="462"/>
      <c r="P17" s="461" t="s">
        <v>203</v>
      </c>
      <c r="Q17" s="462"/>
      <c r="R17" s="461" t="s">
        <v>204</v>
      </c>
      <c r="S17" s="462"/>
      <c r="T17" s="463">
        <v>36281</v>
      </c>
      <c r="U17" s="464"/>
      <c r="V17" s="463">
        <v>36312</v>
      </c>
      <c r="W17" s="464"/>
      <c r="X17" s="463">
        <v>36342</v>
      </c>
      <c r="Y17" s="464"/>
      <c r="Z17" s="463">
        <v>36373</v>
      </c>
      <c r="AA17" s="464"/>
      <c r="AB17" s="463">
        <v>36404</v>
      </c>
      <c r="AC17" s="464"/>
      <c r="AD17" s="463">
        <v>36434</v>
      </c>
      <c r="AE17" s="464"/>
      <c r="AF17" s="463">
        <v>36465</v>
      </c>
      <c r="AG17" s="464"/>
      <c r="AH17" s="463">
        <v>36495</v>
      </c>
      <c r="AI17" s="464"/>
      <c r="AJ17" s="463">
        <v>36526</v>
      </c>
      <c r="AK17" s="464"/>
      <c r="AL17" s="463">
        <v>36557</v>
      </c>
      <c r="AM17" s="464"/>
      <c r="AN17" s="463">
        <v>36586</v>
      </c>
      <c r="AO17" s="464"/>
      <c r="AP17" s="463">
        <v>36617</v>
      </c>
      <c r="AQ17" s="464"/>
    </row>
    <row r="18" spans="1:43" ht="6" customHeight="1">
      <c r="A18" s="363"/>
      <c r="B18" s="364"/>
      <c r="C18" s="365"/>
      <c r="D18" s="365"/>
      <c r="E18" s="365"/>
      <c r="F18" s="364"/>
      <c r="G18" s="364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235"/>
      <c r="U18" s="236"/>
      <c r="V18" s="235"/>
      <c r="W18" s="236"/>
      <c r="X18" s="235"/>
      <c r="Y18" s="236"/>
      <c r="Z18" s="235"/>
      <c r="AA18" s="236"/>
      <c r="AB18" s="235"/>
      <c r="AC18" s="236"/>
      <c r="AD18" s="235"/>
      <c r="AE18" s="236"/>
      <c r="AF18" s="235"/>
      <c r="AG18" s="236"/>
      <c r="AH18" s="235"/>
      <c r="AI18" s="236"/>
      <c r="AJ18" s="235"/>
      <c r="AK18" s="236"/>
      <c r="AL18" s="235"/>
      <c r="AM18" s="236"/>
      <c r="AN18" s="235"/>
      <c r="AO18" s="236"/>
      <c r="AP18" s="235"/>
      <c r="AQ18" s="236"/>
    </row>
    <row r="19" spans="1:43" ht="6" customHeight="1">
      <c r="A19" s="237"/>
      <c r="B19" s="238"/>
      <c r="C19" s="239"/>
      <c r="D19" s="239"/>
      <c r="E19" s="239"/>
      <c r="F19" s="238"/>
      <c r="G19" s="238"/>
      <c r="H19" s="237"/>
      <c r="I19" s="240"/>
      <c r="J19" s="237"/>
      <c r="K19" s="240"/>
      <c r="L19" s="237"/>
      <c r="M19" s="240"/>
      <c r="N19" s="237"/>
      <c r="O19" s="240"/>
      <c r="P19" s="237"/>
      <c r="Q19" s="240"/>
      <c r="R19" s="237"/>
      <c r="S19" s="240"/>
      <c r="T19" s="237"/>
      <c r="U19" s="240"/>
      <c r="V19" s="237"/>
      <c r="W19" s="240"/>
      <c r="X19" s="237"/>
      <c r="Y19" s="240"/>
      <c r="Z19" s="237"/>
      <c r="AA19" s="240"/>
      <c r="AB19" s="237"/>
      <c r="AC19" s="240"/>
      <c r="AD19" s="237"/>
      <c r="AE19" s="240"/>
      <c r="AF19" s="237"/>
      <c r="AG19" s="240"/>
      <c r="AH19" s="237"/>
      <c r="AI19" s="240"/>
      <c r="AJ19" s="237"/>
      <c r="AK19" s="240"/>
      <c r="AL19" s="237"/>
      <c r="AM19" s="240"/>
      <c r="AN19" s="237"/>
      <c r="AO19" s="240"/>
      <c r="AP19" s="237"/>
      <c r="AQ19" s="240"/>
    </row>
    <row r="20" spans="1:43" ht="15.75" customHeight="1">
      <c r="A20" s="241"/>
      <c r="B20" s="242"/>
      <c r="D20" s="243"/>
      <c r="E20" s="243"/>
      <c r="F20" s="244"/>
      <c r="G20" s="245"/>
      <c r="H20" s="246"/>
      <c r="I20" s="247"/>
      <c r="J20" s="246"/>
      <c r="K20" s="247"/>
      <c r="L20" s="246"/>
      <c r="M20" s="247"/>
      <c r="N20" s="248"/>
      <c r="O20" s="247"/>
      <c r="P20" s="248"/>
      <c r="Q20" s="247"/>
      <c r="R20" s="248"/>
      <c r="S20" s="247"/>
      <c r="T20" s="248"/>
      <c r="U20" s="247"/>
      <c r="V20" s="248"/>
      <c r="W20" s="247"/>
      <c r="X20" s="248"/>
      <c r="Y20" s="247"/>
      <c r="Z20" s="248"/>
      <c r="AA20" s="247"/>
      <c r="AB20" s="248"/>
      <c r="AC20" s="247"/>
      <c r="AD20" s="248"/>
      <c r="AE20" s="247"/>
      <c r="AF20" s="248"/>
      <c r="AG20" s="247"/>
      <c r="AH20" s="248"/>
      <c r="AI20" s="247"/>
      <c r="AJ20" s="248"/>
      <c r="AK20" s="247"/>
      <c r="AL20" s="248"/>
      <c r="AM20" s="247"/>
      <c r="AN20" s="248"/>
      <c r="AO20" s="247"/>
      <c r="AP20" s="248">
        <f>+IU_ABRIL00</f>
        <v>0</v>
      </c>
      <c r="AQ20" s="247"/>
    </row>
    <row r="21" spans="1:43" ht="15.75" customHeight="1">
      <c r="A21" s="241"/>
      <c r="B21" s="242"/>
      <c r="D21" s="243"/>
      <c r="E21" s="243"/>
      <c r="F21" s="244"/>
      <c r="G21" s="245"/>
      <c r="H21" s="246"/>
      <c r="I21" s="247"/>
      <c r="J21" s="246"/>
      <c r="K21" s="241"/>
      <c r="L21" s="246"/>
      <c r="M21" s="241"/>
      <c r="N21" s="248"/>
      <c r="O21" s="241"/>
      <c r="P21" s="248"/>
      <c r="Q21" s="241"/>
      <c r="R21" s="248"/>
      <c r="S21" s="241"/>
      <c r="T21" s="248"/>
      <c r="U21" s="241"/>
      <c r="V21" s="248"/>
      <c r="W21" s="241"/>
      <c r="X21" s="248"/>
      <c r="Y21" s="241"/>
      <c r="Z21" s="248"/>
      <c r="AA21" s="241"/>
      <c r="AB21" s="248"/>
      <c r="AC21" s="241"/>
      <c r="AD21" s="248"/>
      <c r="AE21" s="241"/>
      <c r="AF21" s="248"/>
      <c r="AG21" s="241"/>
      <c r="AH21" s="248"/>
      <c r="AI21" s="241"/>
      <c r="AJ21" s="248"/>
      <c r="AK21" s="241"/>
      <c r="AL21" s="248"/>
      <c r="AM21" s="241"/>
      <c r="AN21" s="248"/>
      <c r="AO21" s="241"/>
      <c r="AP21" s="248">
        <f>+IU_ABRIL00</f>
        <v>0</v>
      </c>
      <c r="AQ21" s="241"/>
    </row>
    <row r="22" spans="1:43" ht="15.75" customHeight="1">
      <c r="A22" s="241"/>
      <c r="B22" s="242"/>
      <c r="D22" s="243"/>
      <c r="E22" s="243"/>
      <c r="F22" s="244"/>
      <c r="G22" s="245"/>
      <c r="H22" s="246"/>
      <c r="I22" s="241"/>
      <c r="J22" s="246"/>
      <c r="K22" s="241"/>
      <c r="L22" s="246"/>
      <c r="M22" s="241"/>
      <c r="N22" s="248"/>
      <c r="O22" s="241"/>
      <c r="P22" s="248"/>
      <c r="Q22" s="241"/>
      <c r="R22" s="248"/>
      <c r="S22" s="241"/>
      <c r="T22" s="248"/>
      <c r="U22" s="241"/>
      <c r="V22" s="248"/>
      <c r="W22" s="241"/>
      <c r="X22" s="248"/>
      <c r="Y22" s="241"/>
      <c r="Z22" s="248"/>
      <c r="AA22" s="241"/>
      <c r="AB22" s="248"/>
      <c r="AC22" s="241"/>
      <c r="AD22" s="248"/>
      <c r="AE22" s="241"/>
      <c r="AF22" s="248"/>
      <c r="AG22" s="241"/>
      <c r="AH22" s="248"/>
      <c r="AI22" s="241"/>
      <c r="AJ22" s="248"/>
      <c r="AK22" s="241"/>
      <c r="AL22" s="248"/>
      <c r="AM22" s="241"/>
      <c r="AN22" s="248"/>
      <c r="AO22" s="241"/>
      <c r="AP22" s="248">
        <f>+IU_ABRIL00</f>
        <v>0</v>
      </c>
      <c r="AQ22" s="241"/>
    </row>
    <row r="23" spans="1:43" ht="6" customHeight="1">
      <c r="A23" s="241"/>
      <c r="B23" s="242"/>
      <c r="D23" s="243"/>
      <c r="E23" s="243"/>
      <c r="F23" s="244"/>
      <c r="G23" s="245"/>
      <c r="H23" s="246"/>
      <c r="I23" s="246"/>
      <c r="J23" s="246"/>
      <c r="K23" s="246"/>
      <c r="L23" s="246"/>
      <c r="M23" s="246"/>
      <c r="N23" s="248"/>
      <c r="O23" s="246"/>
      <c r="P23" s="248"/>
      <c r="Q23" s="246"/>
      <c r="R23" s="248"/>
      <c r="S23" s="246"/>
      <c r="T23" s="248"/>
      <c r="U23" s="246"/>
      <c r="V23" s="248"/>
      <c r="W23" s="246"/>
      <c r="X23" s="248"/>
      <c r="Y23" s="246"/>
      <c r="Z23" s="248"/>
      <c r="AA23" s="246"/>
      <c r="AB23" s="248"/>
      <c r="AC23" s="246"/>
      <c r="AD23" s="248"/>
      <c r="AE23" s="246"/>
      <c r="AF23" s="248"/>
      <c r="AG23" s="246"/>
      <c r="AH23" s="248"/>
      <c r="AI23" s="246"/>
      <c r="AJ23" s="248"/>
      <c r="AK23" s="246"/>
      <c r="AL23" s="248"/>
      <c r="AM23" s="246"/>
      <c r="AN23" s="248"/>
      <c r="AO23" s="246"/>
      <c r="AP23" s="248"/>
      <c r="AQ23" s="246"/>
    </row>
    <row r="24" spans="1:43" ht="15.75" customHeight="1">
      <c r="A24" s="241"/>
      <c r="B24" s="242"/>
      <c r="D24" s="243"/>
      <c r="E24" s="243"/>
      <c r="F24" s="244"/>
      <c r="G24" s="245"/>
      <c r="H24" s="246"/>
      <c r="I24" s="247"/>
      <c r="J24" s="246"/>
      <c r="K24" s="247"/>
      <c r="L24" s="246"/>
      <c r="M24" s="247"/>
      <c r="N24" s="248"/>
      <c r="O24" s="247"/>
      <c r="P24" s="248"/>
      <c r="Q24" s="247"/>
      <c r="R24" s="248"/>
      <c r="S24" s="247"/>
      <c r="T24" s="248"/>
      <c r="U24" s="247"/>
      <c r="V24" s="248"/>
      <c r="W24" s="247"/>
      <c r="X24" s="248"/>
      <c r="Y24" s="247"/>
      <c r="Z24" s="248"/>
      <c r="AA24" s="247"/>
      <c r="AB24" s="248"/>
      <c r="AC24" s="247"/>
      <c r="AD24" s="248"/>
      <c r="AE24" s="247"/>
      <c r="AF24" s="248"/>
      <c r="AG24" s="247"/>
      <c r="AH24" s="248"/>
      <c r="AI24" s="247"/>
      <c r="AJ24" s="248"/>
      <c r="AK24" s="247"/>
      <c r="AL24" s="248"/>
      <c r="AM24" s="247"/>
      <c r="AN24" s="248"/>
      <c r="AO24" s="247"/>
      <c r="AP24" s="248">
        <f>+IU_ABRIL00</f>
        <v>0</v>
      </c>
      <c r="AQ24" s="247"/>
    </row>
    <row r="25" spans="1:43" ht="15.75" customHeight="1">
      <c r="A25" s="241"/>
      <c r="B25" s="242"/>
      <c r="D25" s="243"/>
      <c r="E25" s="243"/>
      <c r="F25" s="244"/>
      <c r="G25" s="245"/>
      <c r="H25" s="246"/>
      <c r="I25" s="246"/>
      <c r="J25" s="246"/>
      <c r="K25" s="246"/>
      <c r="L25" s="246"/>
      <c r="M25" s="246"/>
      <c r="N25" s="248"/>
      <c r="O25" s="246"/>
      <c r="P25" s="248"/>
      <c r="Q25" s="246"/>
      <c r="R25" s="248"/>
      <c r="S25" s="246"/>
      <c r="T25" s="248"/>
      <c r="U25" s="246"/>
      <c r="V25" s="248"/>
      <c r="W25" s="246"/>
      <c r="X25" s="248"/>
      <c r="Y25" s="246"/>
      <c r="Z25" s="248"/>
      <c r="AA25" s="246"/>
      <c r="AB25" s="248"/>
      <c r="AC25" s="246"/>
      <c r="AD25" s="248"/>
      <c r="AE25" s="246"/>
      <c r="AF25" s="248"/>
      <c r="AG25" s="246"/>
      <c r="AH25" s="248"/>
      <c r="AI25" s="246"/>
      <c r="AJ25" s="248"/>
      <c r="AK25" s="246"/>
      <c r="AL25" s="248"/>
      <c r="AM25" s="246"/>
      <c r="AN25" s="248"/>
      <c r="AO25" s="246"/>
      <c r="AP25" s="248">
        <f>+IU_ABRIL00</f>
        <v>0</v>
      </c>
      <c r="AQ25" s="246"/>
    </row>
    <row r="26" spans="1:43" ht="6" customHeight="1">
      <c r="A26" s="246"/>
      <c r="B26" s="249"/>
      <c r="C26" s="250"/>
      <c r="D26" s="250"/>
      <c r="E26" s="250"/>
      <c r="F26" s="244"/>
      <c r="G26" s="245"/>
      <c r="H26" s="246"/>
      <c r="I26" s="246"/>
      <c r="J26" s="246"/>
      <c r="K26" s="246"/>
      <c r="L26" s="246"/>
      <c r="M26" s="246"/>
      <c r="N26" s="248"/>
      <c r="O26" s="246"/>
      <c r="P26" s="248"/>
      <c r="Q26" s="246"/>
      <c r="R26" s="248"/>
      <c r="S26" s="246"/>
      <c r="T26" s="248"/>
      <c r="U26" s="246"/>
      <c r="V26" s="248"/>
      <c r="W26" s="246"/>
      <c r="X26" s="248"/>
      <c r="Y26" s="246"/>
      <c r="Z26" s="248"/>
      <c r="AA26" s="246"/>
      <c r="AB26" s="248"/>
      <c r="AC26" s="246"/>
      <c r="AD26" s="248"/>
      <c r="AE26" s="246"/>
      <c r="AF26" s="248"/>
      <c r="AG26" s="246"/>
      <c r="AH26" s="248"/>
      <c r="AI26" s="246"/>
      <c r="AJ26" s="248"/>
      <c r="AK26" s="246"/>
      <c r="AL26" s="248"/>
      <c r="AM26" s="246"/>
      <c r="AN26" s="248"/>
      <c r="AO26" s="246"/>
      <c r="AP26" s="248"/>
      <c r="AQ26" s="246"/>
    </row>
    <row r="27" spans="1:43" ht="15">
      <c r="A27" s="241"/>
      <c r="B27" s="251"/>
      <c r="D27" s="243"/>
      <c r="E27" s="243"/>
      <c r="F27" s="244"/>
      <c r="G27" s="245"/>
      <c r="H27" s="246"/>
      <c r="I27" s="247"/>
      <c r="J27" s="246"/>
      <c r="K27" s="247"/>
      <c r="L27" s="246"/>
      <c r="M27" s="247"/>
      <c r="N27" s="248"/>
      <c r="O27" s="247"/>
      <c r="P27" s="248"/>
      <c r="Q27" s="247"/>
      <c r="R27" s="248"/>
      <c r="S27" s="247"/>
      <c r="T27" s="248"/>
      <c r="U27" s="247"/>
      <c r="V27" s="248"/>
      <c r="W27" s="247"/>
      <c r="X27" s="248"/>
      <c r="Y27" s="247"/>
      <c r="Z27" s="248"/>
      <c r="AA27" s="247"/>
      <c r="AB27" s="248"/>
      <c r="AC27" s="247"/>
      <c r="AD27" s="248"/>
      <c r="AE27" s="247"/>
      <c r="AF27" s="248"/>
      <c r="AG27" s="247"/>
      <c r="AH27" s="248"/>
      <c r="AI27" s="247"/>
      <c r="AJ27" s="248"/>
      <c r="AK27" s="247"/>
      <c r="AL27" s="248"/>
      <c r="AM27" s="247"/>
      <c r="AN27" s="248"/>
      <c r="AO27" s="247"/>
      <c r="AP27" s="248">
        <f>+IU_ABRIL00</f>
        <v>0</v>
      </c>
      <c r="AQ27" s="247"/>
    </row>
    <row r="28" spans="1:43" ht="6" customHeight="1">
      <c r="A28" s="241"/>
      <c r="B28" s="252"/>
      <c r="D28" s="253"/>
      <c r="E28" s="254"/>
      <c r="F28" s="244"/>
      <c r="G28" s="245"/>
      <c r="H28" s="246"/>
      <c r="I28" s="255"/>
      <c r="J28" s="255"/>
      <c r="K28" s="255"/>
      <c r="L28" s="255"/>
      <c r="M28" s="255"/>
      <c r="N28" s="248"/>
      <c r="O28" s="255"/>
      <c r="P28" s="248"/>
      <c r="Q28" s="255"/>
      <c r="R28" s="248"/>
      <c r="S28" s="255"/>
      <c r="T28" s="248"/>
      <c r="U28" s="255"/>
      <c r="V28" s="248"/>
      <c r="W28" s="255"/>
      <c r="X28" s="248"/>
      <c r="Y28" s="255"/>
      <c r="Z28" s="248"/>
      <c r="AA28" s="255"/>
      <c r="AB28" s="248"/>
      <c r="AC28" s="255"/>
      <c r="AD28" s="248"/>
      <c r="AE28" s="255"/>
      <c r="AF28" s="248"/>
      <c r="AG28" s="255"/>
      <c r="AH28" s="248"/>
      <c r="AI28" s="255"/>
      <c r="AJ28" s="248"/>
      <c r="AK28" s="255"/>
      <c r="AL28" s="248"/>
      <c r="AM28" s="255"/>
      <c r="AN28" s="248"/>
      <c r="AO28" s="255"/>
      <c r="AP28" s="248"/>
      <c r="AQ28" s="255"/>
    </row>
    <row r="29" spans="1:43" ht="15">
      <c r="A29" s="241"/>
      <c r="B29" s="242"/>
      <c r="D29" s="243"/>
      <c r="E29" s="243"/>
      <c r="F29" s="244"/>
      <c r="G29" s="245"/>
      <c r="H29" s="246"/>
      <c r="I29" s="247"/>
      <c r="J29" s="246"/>
      <c r="K29" s="247"/>
      <c r="L29" s="246"/>
      <c r="M29" s="247"/>
      <c r="N29" s="248"/>
      <c r="O29" s="247"/>
      <c r="P29" s="248"/>
      <c r="Q29" s="247"/>
      <c r="R29" s="248"/>
      <c r="S29" s="247"/>
      <c r="T29" s="248"/>
      <c r="U29" s="247"/>
      <c r="V29" s="248"/>
      <c r="W29" s="247"/>
      <c r="X29" s="248"/>
      <c r="Y29" s="247"/>
      <c r="Z29" s="248"/>
      <c r="AA29" s="247"/>
      <c r="AB29" s="248"/>
      <c r="AC29" s="247"/>
      <c r="AD29" s="248"/>
      <c r="AE29" s="247"/>
      <c r="AF29" s="248"/>
      <c r="AG29" s="247"/>
      <c r="AH29" s="248"/>
      <c r="AI29" s="247"/>
      <c r="AJ29" s="248"/>
      <c r="AK29" s="247"/>
      <c r="AL29" s="248"/>
      <c r="AM29" s="247"/>
      <c r="AN29" s="248"/>
      <c r="AO29" s="247"/>
      <c r="AP29" s="248">
        <f>+IU_ABRIL00</f>
        <v>0</v>
      </c>
      <c r="AQ29" s="247"/>
    </row>
    <row r="30" spans="1:43" ht="15">
      <c r="A30" s="241"/>
      <c r="B30" s="242"/>
      <c r="D30" s="243"/>
      <c r="E30" s="243"/>
      <c r="F30" s="244"/>
      <c r="G30" s="245"/>
      <c r="H30" s="246"/>
      <c r="I30" s="246"/>
      <c r="J30" s="246"/>
      <c r="K30" s="246"/>
      <c r="L30" s="246"/>
      <c r="M30" s="246"/>
      <c r="N30" s="248"/>
      <c r="O30" s="246"/>
      <c r="P30" s="248"/>
      <c r="Q30" s="246"/>
      <c r="R30" s="248"/>
      <c r="S30" s="246"/>
      <c r="T30" s="248"/>
      <c r="U30" s="246"/>
      <c r="V30" s="248"/>
      <c r="W30" s="246"/>
      <c r="X30" s="248"/>
      <c r="Y30" s="246"/>
      <c r="Z30" s="248"/>
      <c r="AA30" s="246"/>
      <c r="AB30" s="248"/>
      <c r="AC30" s="246"/>
      <c r="AD30" s="248"/>
      <c r="AE30" s="246"/>
      <c r="AF30" s="248"/>
      <c r="AG30" s="246"/>
      <c r="AH30" s="248"/>
      <c r="AI30" s="246"/>
      <c r="AJ30" s="248"/>
      <c r="AK30" s="246"/>
      <c r="AL30" s="248"/>
      <c r="AM30" s="246"/>
      <c r="AN30" s="248"/>
      <c r="AO30" s="246"/>
      <c r="AP30" s="248">
        <f>+IU_ABRIL00</f>
        <v>0</v>
      </c>
      <c r="AQ30" s="246"/>
    </row>
    <row r="31" spans="1:43" ht="6" customHeight="1">
      <c r="A31" s="241"/>
      <c r="B31" s="252"/>
      <c r="D31" s="253"/>
      <c r="E31" s="254"/>
      <c r="F31" s="244"/>
      <c r="G31" s="245"/>
      <c r="H31" s="246"/>
      <c r="I31" s="255"/>
      <c r="J31" s="255"/>
      <c r="K31" s="255"/>
      <c r="L31" s="255"/>
      <c r="M31" s="255"/>
      <c r="N31" s="248"/>
      <c r="O31" s="255"/>
      <c r="P31" s="248"/>
      <c r="Q31" s="255"/>
      <c r="R31" s="248"/>
      <c r="S31" s="255"/>
      <c r="T31" s="248"/>
      <c r="U31" s="255"/>
      <c r="V31" s="248"/>
      <c r="W31" s="255"/>
      <c r="X31" s="248"/>
      <c r="Y31" s="255"/>
      <c r="Z31" s="248"/>
      <c r="AA31" s="255"/>
      <c r="AB31" s="248"/>
      <c r="AC31" s="255"/>
      <c r="AD31" s="248"/>
      <c r="AE31" s="255"/>
      <c r="AF31" s="248"/>
      <c r="AG31" s="255"/>
      <c r="AH31" s="248"/>
      <c r="AI31" s="255"/>
      <c r="AJ31" s="248"/>
      <c r="AK31" s="255"/>
      <c r="AL31" s="248"/>
      <c r="AM31" s="255"/>
      <c r="AN31" s="248"/>
      <c r="AO31" s="255"/>
      <c r="AP31" s="248"/>
      <c r="AQ31" s="255"/>
    </row>
    <row r="32" spans="1:43" ht="15">
      <c r="A32" s="241"/>
      <c r="B32" s="242"/>
      <c r="D32" s="243"/>
      <c r="E32" s="253"/>
      <c r="F32" s="244"/>
      <c r="G32" s="245"/>
      <c r="H32" s="246"/>
      <c r="I32" s="247"/>
      <c r="J32" s="246"/>
      <c r="K32" s="247"/>
      <c r="L32" s="246"/>
      <c r="M32" s="247"/>
      <c r="N32" s="248"/>
      <c r="O32" s="247"/>
      <c r="P32" s="248"/>
      <c r="Q32" s="247"/>
      <c r="R32" s="248"/>
      <c r="S32" s="247"/>
      <c r="T32" s="248"/>
      <c r="U32" s="247"/>
      <c r="V32" s="248"/>
      <c r="W32" s="247"/>
      <c r="X32" s="248"/>
      <c r="Y32" s="247"/>
      <c r="Z32" s="248"/>
      <c r="AA32" s="247"/>
      <c r="AB32" s="248"/>
      <c r="AC32" s="247"/>
      <c r="AD32" s="248"/>
      <c r="AE32" s="247"/>
      <c r="AF32" s="248"/>
      <c r="AG32" s="247"/>
      <c r="AH32" s="248"/>
      <c r="AI32" s="247"/>
      <c r="AJ32" s="248"/>
      <c r="AK32" s="247"/>
      <c r="AL32" s="248"/>
      <c r="AM32" s="247"/>
      <c r="AN32" s="248"/>
      <c r="AO32" s="247"/>
      <c r="AP32" s="248">
        <f>+IU_ABRIL00</f>
        <v>0</v>
      </c>
      <c r="AQ32" s="247"/>
    </row>
    <row r="33" spans="1:43" ht="6" customHeight="1" thickBot="1">
      <c r="A33" s="246"/>
      <c r="B33" s="252"/>
      <c r="C33" s="256"/>
      <c r="D33" s="256"/>
      <c r="E33" s="256"/>
      <c r="F33" s="249"/>
      <c r="G33" s="249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</row>
    <row r="34" spans="1:43" ht="3.75" customHeight="1" thickTop="1">
      <c r="A34" s="237"/>
      <c r="B34" s="238"/>
      <c r="C34" s="239"/>
      <c r="D34" s="239"/>
      <c r="E34" s="239"/>
      <c r="F34" s="239"/>
      <c r="G34" s="239"/>
      <c r="H34" s="240"/>
      <c r="I34" s="237"/>
      <c r="J34" s="240"/>
      <c r="K34" s="237"/>
      <c r="L34" s="240"/>
      <c r="M34" s="237"/>
      <c r="N34" s="240"/>
      <c r="O34" s="237"/>
      <c r="P34" s="240"/>
      <c r="Q34" s="237"/>
      <c r="R34" s="240"/>
      <c r="S34" s="237"/>
      <c r="T34" s="258"/>
      <c r="U34" s="257"/>
      <c r="V34" s="258"/>
      <c r="W34" s="257"/>
      <c r="X34" s="258"/>
      <c r="Y34" s="257"/>
      <c r="Z34" s="258"/>
      <c r="AA34" s="257"/>
      <c r="AB34" s="258"/>
      <c r="AC34" s="257"/>
      <c r="AD34" s="258"/>
      <c r="AE34" s="257"/>
      <c r="AF34" s="258"/>
      <c r="AG34" s="257"/>
      <c r="AH34" s="258"/>
      <c r="AI34" s="257"/>
      <c r="AJ34" s="258"/>
      <c r="AK34" s="257"/>
      <c r="AL34" s="258"/>
      <c r="AM34" s="257"/>
      <c r="AN34" s="258"/>
      <c r="AO34" s="257"/>
      <c r="AP34" s="258"/>
      <c r="AQ34" s="257"/>
    </row>
    <row r="35" spans="1:43" ht="19.5" customHeight="1">
      <c r="A35" s="246"/>
      <c r="B35" s="259" t="s">
        <v>173</v>
      </c>
      <c r="C35" s="260"/>
      <c r="D35" s="260"/>
      <c r="E35" s="261"/>
      <c r="F35" s="260"/>
      <c r="G35" s="260"/>
      <c r="H35" s="262"/>
      <c r="I35" s="255">
        <f>SUM(I20:I32)</f>
        <v>0</v>
      </c>
      <c r="J35" s="263"/>
      <c r="K35" s="255">
        <f>SUM(K20:K32)</f>
        <v>0</v>
      </c>
      <c r="L35" s="263"/>
      <c r="M35" s="255">
        <f>SUM(M20:M32)</f>
        <v>0</v>
      </c>
      <c r="N35" s="263"/>
      <c r="O35" s="255">
        <f>SUM(O20:O32)</f>
        <v>0</v>
      </c>
      <c r="P35" s="263"/>
      <c r="Q35" s="255">
        <f>SUM(Q20:Q32)</f>
        <v>0</v>
      </c>
      <c r="R35" s="263"/>
      <c r="S35" s="255">
        <f>SUM(S20:S32)</f>
        <v>0</v>
      </c>
      <c r="T35" s="263"/>
      <c r="U35" s="255">
        <f>SUM(U20:U32)</f>
        <v>0</v>
      </c>
      <c r="V35" s="263"/>
      <c r="W35" s="255">
        <f>SUM(W20:W32)</f>
        <v>0</v>
      </c>
      <c r="X35" s="263"/>
      <c r="Y35" s="255">
        <f>SUM(Y20:Y32)</f>
        <v>0</v>
      </c>
      <c r="Z35" s="263"/>
      <c r="AA35" s="255">
        <f>SUM(AA20:AA32)</f>
        <v>0</v>
      </c>
      <c r="AB35" s="263"/>
      <c r="AC35" s="255">
        <f>SUM(AC20:AC32)</f>
        <v>0</v>
      </c>
      <c r="AD35" s="263"/>
      <c r="AE35" s="255">
        <f>SUM(AE20:AE32)</f>
        <v>0</v>
      </c>
      <c r="AF35" s="263"/>
      <c r="AG35" s="255">
        <f>SUM(AG20:AG32)</f>
        <v>0</v>
      </c>
      <c r="AH35" s="263"/>
      <c r="AI35" s="255">
        <f>SUM(AI20:AI32)</f>
        <v>0</v>
      </c>
      <c r="AJ35" s="263"/>
      <c r="AK35" s="255">
        <f>SUM(AK20:AK32)</f>
        <v>0</v>
      </c>
      <c r="AL35" s="263"/>
      <c r="AM35" s="255">
        <f>SUM(AM20:AM32)</f>
        <v>0</v>
      </c>
      <c r="AN35" s="263"/>
      <c r="AO35" s="255">
        <f>SUM(AO20:AO32)</f>
        <v>0</v>
      </c>
      <c r="AP35" s="263"/>
      <c r="AQ35" s="255"/>
    </row>
    <row r="36" spans="1:43" ht="3.75" customHeight="1">
      <c r="A36" s="264"/>
      <c r="B36" s="265"/>
      <c r="C36" s="266"/>
      <c r="D36" s="266"/>
      <c r="E36" s="266"/>
      <c r="F36" s="266"/>
      <c r="G36" s="266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</row>
    <row r="37" spans="1:43" ht="1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</row>
    <row r="39" spans="1:20" ht="6" customHeight="1">
      <c r="A39" s="356"/>
      <c r="B39" s="357"/>
      <c r="C39" s="358"/>
      <c r="D39" s="358"/>
      <c r="E39" s="358"/>
      <c r="F39" s="357"/>
      <c r="G39" s="359"/>
      <c r="H39" s="455" t="str">
        <f>+H15</f>
        <v>INDICE   UNIFICADO   ( I.U. )</v>
      </c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7"/>
      <c r="T39" s="232"/>
    </row>
    <row r="40" spans="1:20" ht="15" customHeight="1">
      <c r="A40" s="360" t="s">
        <v>168</v>
      </c>
      <c r="B40" s="361" t="s">
        <v>169</v>
      </c>
      <c r="C40" s="362" t="s">
        <v>170</v>
      </c>
      <c r="D40" s="362"/>
      <c r="E40" s="362"/>
      <c r="F40" s="361" t="s">
        <v>171</v>
      </c>
      <c r="G40" s="361" t="s">
        <v>172</v>
      </c>
      <c r="H40" s="458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60"/>
      <c r="T40" s="232"/>
    </row>
    <row r="41" spans="1:19" ht="15" customHeight="1">
      <c r="A41" s="363"/>
      <c r="B41" s="364"/>
      <c r="C41" s="365"/>
      <c r="D41" s="365"/>
      <c r="E41" s="365"/>
      <c r="F41" s="364"/>
      <c r="G41" s="364"/>
      <c r="H41" s="461" t="s">
        <v>206</v>
      </c>
      <c r="I41" s="462"/>
      <c r="J41" s="461" t="s">
        <v>207</v>
      </c>
      <c r="K41" s="462"/>
      <c r="L41" s="461" t="s">
        <v>208</v>
      </c>
      <c r="M41" s="462"/>
      <c r="N41" s="461" t="s">
        <v>222</v>
      </c>
      <c r="O41" s="462"/>
      <c r="P41" s="461" t="s">
        <v>223</v>
      </c>
      <c r="Q41" s="462"/>
      <c r="R41" s="461" t="s">
        <v>224</v>
      </c>
      <c r="S41" s="462"/>
    </row>
    <row r="42" spans="1:19" ht="6" customHeight="1">
      <c r="A42" s="363"/>
      <c r="B42" s="364"/>
      <c r="C42" s="365"/>
      <c r="D42" s="365"/>
      <c r="E42" s="365"/>
      <c r="F42" s="364"/>
      <c r="G42" s="364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</row>
    <row r="43" spans="1:19" ht="6" customHeight="1">
      <c r="A43" s="237"/>
      <c r="B43" s="238"/>
      <c r="C43" s="239"/>
      <c r="D43" s="239"/>
      <c r="E43" s="239"/>
      <c r="F43" s="238"/>
      <c r="G43" s="238"/>
      <c r="H43" s="237"/>
      <c r="I43" s="240"/>
      <c r="J43" s="237"/>
      <c r="K43" s="240"/>
      <c r="L43" s="237"/>
      <c r="M43" s="240"/>
      <c r="N43" s="237"/>
      <c r="O43" s="240"/>
      <c r="P43" s="237"/>
      <c r="Q43" s="240"/>
      <c r="R43" s="237"/>
      <c r="S43" s="240"/>
    </row>
    <row r="44" spans="1:19" ht="15.75" customHeight="1">
      <c r="A44" s="241"/>
      <c r="B44" s="242"/>
      <c r="D44" s="243"/>
      <c r="E44" s="243"/>
      <c r="F44" s="244"/>
      <c r="G44" s="245"/>
      <c r="H44" s="246"/>
      <c r="I44" s="247"/>
      <c r="J44" s="246"/>
      <c r="K44" s="247"/>
      <c r="L44" s="246"/>
      <c r="M44" s="247"/>
      <c r="N44" s="246"/>
      <c r="O44" s="247"/>
      <c r="P44" s="246"/>
      <c r="Q44" s="247"/>
      <c r="R44" s="246"/>
      <c r="S44" s="247"/>
    </row>
    <row r="45" spans="1:19" ht="15.75" customHeight="1">
      <c r="A45" s="241"/>
      <c r="B45" s="242"/>
      <c r="D45" s="243"/>
      <c r="E45" s="243"/>
      <c r="F45" s="244"/>
      <c r="G45" s="245"/>
      <c r="H45" s="246"/>
      <c r="I45" s="247"/>
      <c r="J45" s="246"/>
      <c r="K45" s="241"/>
      <c r="L45" s="246"/>
      <c r="M45" s="241"/>
      <c r="N45" s="246"/>
      <c r="O45" s="241"/>
      <c r="P45" s="246"/>
      <c r="Q45" s="241"/>
      <c r="R45" s="246"/>
      <c r="S45" s="241"/>
    </row>
    <row r="46" spans="1:19" ht="15.75" customHeight="1">
      <c r="A46" s="241"/>
      <c r="B46" s="242"/>
      <c r="D46" s="243"/>
      <c r="E46" s="243"/>
      <c r="F46" s="244"/>
      <c r="G46" s="245"/>
      <c r="H46" s="246"/>
      <c r="I46" s="241"/>
      <c r="J46" s="246"/>
      <c r="K46" s="241"/>
      <c r="L46" s="246"/>
      <c r="M46" s="241"/>
      <c r="N46" s="246"/>
      <c r="O46" s="241"/>
      <c r="P46" s="246"/>
      <c r="Q46" s="241"/>
      <c r="R46" s="246"/>
      <c r="S46" s="241"/>
    </row>
    <row r="47" spans="1:19" ht="6" customHeight="1">
      <c r="A47" s="241"/>
      <c r="B47" s="242"/>
      <c r="D47" s="243"/>
      <c r="E47" s="243"/>
      <c r="F47" s="244"/>
      <c r="G47" s="245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</row>
    <row r="48" spans="1:19" ht="15.75" customHeight="1">
      <c r="A48" s="241"/>
      <c r="B48" s="242"/>
      <c r="D48" s="243"/>
      <c r="E48" s="243"/>
      <c r="F48" s="244"/>
      <c r="G48" s="245"/>
      <c r="H48" s="246"/>
      <c r="I48" s="247"/>
      <c r="J48" s="246"/>
      <c r="K48" s="247"/>
      <c r="L48" s="246"/>
      <c r="M48" s="247"/>
      <c r="N48" s="246"/>
      <c r="O48" s="247"/>
      <c r="P48" s="246"/>
      <c r="Q48" s="247"/>
      <c r="R48" s="246"/>
      <c r="S48" s="247"/>
    </row>
    <row r="49" spans="1:19" ht="15.75" customHeight="1">
      <c r="A49" s="241"/>
      <c r="B49" s="242"/>
      <c r="D49" s="243"/>
      <c r="E49" s="243"/>
      <c r="F49" s="244"/>
      <c r="G49" s="245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</row>
    <row r="50" spans="1:19" ht="6" customHeight="1">
      <c r="A50" s="246"/>
      <c r="B50" s="249"/>
      <c r="C50" s="250"/>
      <c r="D50" s="250"/>
      <c r="E50" s="250"/>
      <c r="F50" s="244"/>
      <c r="G50" s="245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</row>
    <row r="51" spans="1:19" ht="15">
      <c r="A51" s="241"/>
      <c r="B51" s="251"/>
      <c r="D51" s="243"/>
      <c r="E51" s="243"/>
      <c r="F51" s="244"/>
      <c r="G51" s="245"/>
      <c r="H51" s="246"/>
      <c r="I51" s="247"/>
      <c r="J51" s="246"/>
      <c r="K51" s="247"/>
      <c r="L51" s="246"/>
      <c r="M51" s="247"/>
      <c r="N51" s="246"/>
      <c r="O51" s="247"/>
      <c r="P51" s="246"/>
      <c r="Q51" s="247"/>
      <c r="R51" s="246"/>
      <c r="S51" s="247"/>
    </row>
    <row r="52" spans="1:19" ht="6" customHeight="1">
      <c r="A52" s="241"/>
      <c r="B52" s="252"/>
      <c r="D52" s="253"/>
      <c r="E52" s="254"/>
      <c r="F52" s="244"/>
      <c r="G52" s="245"/>
      <c r="H52" s="246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</row>
    <row r="53" spans="1:19" ht="15">
      <c r="A53" s="241"/>
      <c r="B53" s="242"/>
      <c r="D53" s="243"/>
      <c r="E53" s="243"/>
      <c r="F53" s="244"/>
      <c r="G53" s="245"/>
      <c r="H53" s="246"/>
      <c r="I53" s="247"/>
      <c r="J53" s="246"/>
      <c r="K53" s="247"/>
      <c r="L53" s="246"/>
      <c r="M53" s="247"/>
      <c r="N53" s="246"/>
      <c r="O53" s="247"/>
      <c r="P53" s="246"/>
      <c r="Q53" s="247"/>
      <c r="R53" s="246"/>
      <c r="S53" s="247"/>
    </row>
    <row r="54" spans="1:19" ht="15">
      <c r="A54" s="241"/>
      <c r="B54" s="242"/>
      <c r="D54" s="243"/>
      <c r="E54" s="243"/>
      <c r="F54" s="244"/>
      <c r="G54" s="245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</row>
    <row r="55" spans="1:19" ht="6" customHeight="1">
      <c r="A55" s="241"/>
      <c r="B55" s="252"/>
      <c r="D55" s="253"/>
      <c r="E55" s="254"/>
      <c r="F55" s="244"/>
      <c r="G55" s="245"/>
      <c r="H55" s="246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</row>
    <row r="56" spans="1:19" ht="15">
      <c r="A56" s="241"/>
      <c r="B56" s="242"/>
      <c r="D56" s="243"/>
      <c r="E56" s="253"/>
      <c r="F56" s="244"/>
      <c r="G56" s="245"/>
      <c r="H56" s="246"/>
      <c r="I56" s="247"/>
      <c r="J56" s="246"/>
      <c r="K56" s="247"/>
      <c r="L56" s="246"/>
      <c r="M56" s="247"/>
      <c r="N56" s="246"/>
      <c r="O56" s="247"/>
      <c r="P56" s="246"/>
      <c r="Q56" s="247"/>
      <c r="R56" s="246"/>
      <c r="S56" s="247"/>
    </row>
    <row r="57" spans="1:19" ht="6" customHeight="1">
      <c r="A57" s="246"/>
      <c r="B57" s="252"/>
      <c r="C57" s="256"/>
      <c r="D57" s="256"/>
      <c r="E57" s="256"/>
      <c r="F57" s="249"/>
      <c r="G57" s="249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</row>
    <row r="58" spans="1:19" ht="3.75" customHeight="1">
      <c r="A58" s="237"/>
      <c r="B58" s="238"/>
      <c r="C58" s="239"/>
      <c r="D58" s="239"/>
      <c r="E58" s="239"/>
      <c r="F58" s="239"/>
      <c r="G58" s="239"/>
      <c r="H58" s="240"/>
      <c r="I58" s="237"/>
      <c r="J58" s="240"/>
      <c r="K58" s="237"/>
      <c r="L58" s="240"/>
      <c r="M58" s="237"/>
      <c r="N58" s="240"/>
      <c r="O58" s="237"/>
      <c r="P58" s="240"/>
      <c r="Q58" s="237"/>
      <c r="R58" s="240"/>
      <c r="S58" s="237"/>
    </row>
    <row r="59" spans="1:19" ht="19.5" customHeight="1">
      <c r="A59" s="246"/>
      <c r="B59" s="259" t="str">
        <f>+B35</f>
        <v> COEFICIENTE  DE  REAJUSTE ( K )  :</v>
      </c>
      <c r="C59" s="260"/>
      <c r="D59" s="260"/>
      <c r="E59" s="261"/>
      <c r="F59" s="260"/>
      <c r="G59" s="260"/>
      <c r="H59" s="262"/>
      <c r="I59" s="255"/>
      <c r="J59" s="263"/>
      <c r="K59" s="255"/>
      <c r="L59" s="263"/>
      <c r="M59" s="255"/>
      <c r="N59" s="263"/>
      <c r="O59" s="255"/>
      <c r="P59" s="263"/>
      <c r="Q59" s="255"/>
      <c r="R59" s="263"/>
      <c r="S59" s="255"/>
    </row>
    <row r="60" spans="1:19" ht="3.75" customHeight="1">
      <c r="A60" s="264"/>
      <c r="B60" s="265"/>
      <c r="C60" s="266"/>
      <c r="D60" s="266"/>
      <c r="E60" s="266"/>
      <c r="F60" s="266"/>
      <c r="G60" s="266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</row>
    <row r="63" spans="1:20" ht="6" customHeight="1">
      <c r="A63" s="356"/>
      <c r="B63" s="357"/>
      <c r="C63" s="358"/>
      <c r="D63" s="358"/>
      <c r="E63" s="358"/>
      <c r="F63" s="357"/>
      <c r="G63" s="359"/>
      <c r="H63" s="455" t="str">
        <f>+H39</f>
        <v>INDICE   UNIFICADO   ( I.U. )</v>
      </c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7"/>
      <c r="T63" s="232"/>
    </row>
    <row r="64" spans="1:20" ht="15" customHeight="1">
      <c r="A64" s="360" t="s">
        <v>168</v>
      </c>
      <c r="B64" s="361" t="s">
        <v>169</v>
      </c>
      <c r="C64" s="362" t="s">
        <v>170</v>
      </c>
      <c r="D64" s="362"/>
      <c r="E64" s="362"/>
      <c r="F64" s="361" t="s">
        <v>171</v>
      </c>
      <c r="G64" s="361" t="s">
        <v>172</v>
      </c>
      <c r="H64" s="458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60"/>
      <c r="T64" s="232"/>
    </row>
    <row r="65" spans="1:19" ht="15" customHeight="1">
      <c r="A65" s="363"/>
      <c r="B65" s="364"/>
      <c r="C65" s="365"/>
      <c r="D65" s="365"/>
      <c r="E65" s="365"/>
      <c r="F65" s="364"/>
      <c r="G65" s="364"/>
      <c r="H65" s="461" t="s">
        <v>205</v>
      </c>
      <c r="I65" s="462"/>
      <c r="J65" s="461" t="s">
        <v>211</v>
      </c>
      <c r="K65" s="462"/>
      <c r="L65" s="461"/>
      <c r="M65" s="462"/>
      <c r="N65" s="461"/>
      <c r="O65" s="462"/>
      <c r="P65" s="461"/>
      <c r="Q65" s="462"/>
      <c r="R65" s="461"/>
      <c r="S65" s="462"/>
    </row>
    <row r="66" spans="1:19" ht="6" customHeight="1">
      <c r="A66" s="363"/>
      <c r="B66" s="364"/>
      <c r="C66" s="365"/>
      <c r="D66" s="365"/>
      <c r="E66" s="365"/>
      <c r="F66" s="364"/>
      <c r="G66" s="364"/>
      <c r="H66" s="366"/>
      <c r="I66" s="367"/>
      <c r="J66" s="366"/>
      <c r="K66" s="367"/>
      <c r="L66" s="366"/>
      <c r="M66" s="367"/>
      <c r="N66" s="366"/>
      <c r="O66" s="367"/>
      <c r="P66" s="366"/>
      <c r="Q66" s="367"/>
      <c r="R66" s="366"/>
      <c r="S66" s="367"/>
    </row>
    <row r="67" spans="1:19" ht="6" customHeight="1">
      <c r="A67" s="237"/>
      <c r="B67" s="238"/>
      <c r="C67" s="239"/>
      <c r="D67" s="239"/>
      <c r="E67" s="239"/>
      <c r="F67" s="238"/>
      <c r="G67" s="238"/>
      <c r="H67" s="237"/>
      <c r="I67" s="240"/>
      <c r="J67" s="237"/>
      <c r="K67" s="240"/>
      <c r="L67" s="237"/>
      <c r="M67" s="240"/>
      <c r="N67" s="237"/>
      <c r="O67" s="240"/>
      <c r="P67" s="237"/>
      <c r="Q67" s="240"/>
      <c r="R67" s="237"/>
      <c r="S67" s="240"/>
    </row>
    <row r="68" spans="1:19" ht="15.75" customHeight="1">
      <c r="A68" s="241"/>
      <c r="B68" s="242"/>
      <c r="D68" s="243"/>
      <c r="E68" s="243"/>
      <c r="F68" s="244"/>
      <c r="G68" s="245"/>
      <c r="H68" s="248"/>
      <c r="I68" s="247"/>
      <c r="J68" s="246"/>
      <c r="K68" s="247"/>
      <c r="L68" s="246"/>
      <c r="M68" s="247"/>
      <c r="N68" s="246"/>
      <c r="O68" s="247"/>
      <c r="P68" s="246"/>
      <c r="Q68" s="247"/>
      <c r="R68" s="246"/>
      <c r="S68" s="247"/>
    </row>
    <row r="69" spans="1:19" ht="15.75" customHeight="1">
      <c r="A69" s="241"/>
      <c r="B69" s="242"/>
      <c r="D69" s="243"/>
      <c r="E69" s="243"/>
      <c r="F69" s="244"/>
      <c r="G69" s="245"/>
      <c r="H69" s="248"/>
      <c r="I69" s="247"/>
      <c r="J69" s="246"/>
      <c r="K69" s="247"/>
      <c r="L69" s="246"/>
      <c r="M69" s="241"/>
      <c r="N69" s="246"/>
      <c r="O69" s="241"/>
      <c r="P69" s="246"/>
      <c r="Q69" s="241"/>
      <c r="R69" s="246"/>
      <c r="S69" s="241"/>
    </row>
    <row r="70" spans="1:19" ht="15.75" customHeight="1">
      <c r="A70" s="241"/>
      <c r="B70" s="242"/>
      <c r="D70" s="243"/>
      <c r="E70" s="243"/>
      <c r="F70" s="244"/>
      <c r="G70" s="245"/>
      <c r="H70" s="248"/>
      <c r="I70" s="247"/>
      <c r="J70" s="246"/>
      <c r="K70" s="247"/>
      <c r="L70" s="246"/>
      <c r="M70" s="241"/>
      <c r="N70" s="246"/>
      <c r="O70" s="241"/>
      <c r="P70" s="246"/>
      <c r="Q70" s="241"/>
      <c r="R70" s="246"/>
      <c r="S70" s="241"/>
    </row>
    <row r="71" spans="1:19" ht="6" customHeight="1">
      <c r="A71" s="241"/>
      <c r="B71" s="242"/>
      <c r="D71" s="243"/>
      <c r="E71" s="243"/>
      <c r="F71" s="244"/>
      <c r="G71" s="245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</row>
    <row r="72" spans="1:19" ht="15.75" customHeight="1">
      <c r="A72" s="241"/>
      <c r="B72" s="242"/>
      <c r="D72" s="243"/>
      <c r="E72" s="243"/>
      <c r="F72" s="244"/>
      <c r="G72" s="245"/>
      <c r="H72" s="248"/>
      <c r="I72" s="247"/>
      <c r="J72" s="246"/>
      <c r="K72" s="247"/>
      <c r="L72" s="246"/>
      <c r="M72" s="247"/>
      <c r="N72" s="246"/>
      <c r="O72" s="247"/>
      <c r="P72" s="246"/>
      <c r="Q72" s="247"/>
      <c r="R72" s="246"/>
      <c r="S72" s="247"/>
    </row>
    <row r="73" spans="1:19" ht="15.75" customHeight="1">
      <c r="A73" s="241"/>
      <c r="B73" s="242"/>
      <c r="D73" s="243"/>
      <c r="E73" s="243"/>
      <c r="F73" s="244"/>
      <c r="G73" s="245"/>
      <c r="H73" s="248"/>
      <c r="I73" s="246"/>
      <c r="J73" s="246"/>
      <c r="K73" s="247"/>
      <c r="L73" s="246"/>
      <c r="M73" s="246"/>
      <c r="N73" s="246"/>
      <c r="O73" s="246"/>
      <c r="P73" s="246"/>
      <c r="Q73" s="246"/>
      <c r="R73" s="246"/>
      <c r="S73" s="246"/>
    </row>
    <row r="74" spans="1:19" ht="6" customHeight="1">
      <c r="A74" s="246"/>
      <c r="B74" s="249"/>
      <c r="C74" s="250"/>
      <c r="D74" s="250"/>
      <c r="E74" s="250"/>
      <c r="F74" s="244"/>
      <c r="G74" s="245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</row>
    <row r="75" spans="1:19" ht="15">
      <c r="A75" s="241"/>
      <c r="B75" s="251"/>
      <c r="D75" s="243"/>
      <c r="E75" s="243"/>
      <c r="F75" s="244"/>
      <c r="G75" s="245"/>
      <c r="H75" s="248"/>
      <c r="I75" s="247"/>
      <c r="J75" s="246"/>
      <c r="K75" s="247"/>
      <c r="L75" s="246"/>
      <c r="M75" s="247"/>
      <c r="N75" s="246"/>
      <c r="O75" s="247"/>
      <c r="P75" s="246"/>
      <c r="Q75" s="247"/>
      <c r="R75" s="246"/>
      <c r="S75" s="247"/>
    </row>
    <row r="76" spans="1:19" ht="6" customHeight="1">
      <c r="A76" s="241"/>
      <c r="B76" s="252"/>
      <c r="D76" s="253"/>
      <c r="E76" s="254"/>
      <c r="F76" s="244"/>
      <c r="G76" s="245"/>
      <c r="H76" s="246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</row>
    <row r="77" spans="1:19" ht="15">
      <c r="A77" s="241"/>
      <c r="B77" s="242"/>
      <c r="D77" s="243"/>
      <c r="E77" s="243"/>
      <c r="F77" s="244"/>
      <c r="G77" s="245"/>
      <c r="H77" s="248"/>
      <c r="I77" s="247"/>
      <c r="J77" s="246"/>
      <c r="K77" s="247"/>
      <c r="L77" s="246"/>
      <c r="M77" s="247"/>
      <c r="N77" s="246"/>
      <c r="O77" s="247"/>
      <c r="P77" s="246"/>
      <c r="Q77" s="247"/>
      <c r="R77" s="246"/>
      <c r="S77" s="247"/>
    </row>
    <row r="78" spans="1:19" ht="15">
      <c r="A78" s="241"/>
      <c r="B78" s="242"/>
      <c r="D78" s="243"/>
      <c r="E78" s="243"/>
      <c r="F78" s="244"/>
      <c r="G78" s="245"/>
      <c r="H78" s="248"/>
      <c r="I78" s="246"/>
      <c r="J78" s="246"/>
      <c r="K78" s="247"/>
      <c r="L78" s="246"/>
      <c r="M78" s="246"/>
      <c r="N78" s="246"/>
      <c r="O78" s="246"/>
      <c r="P78" s="246"/>
      <c r="Q78" s="246"/>
      <c r="R78" s="246"/>
      <c r="S78" s="246"/>
    </row>
    <row r="79" spans="1:19" ht="6" customHeight="1">
      <c r="A79" s="241"/>
      <c r="B79" s="252"/>
      <c r="D79" s="253"/>
      <c r="E79" s="254"/>
      <c r="F79" s="244"/>
      <c r="G79" s="245"/>
      <c r="H79" s="246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</row>
    <row r="80" spans="1:19" ht="15">
      <c r="A80" s="241"/>
      <c r="B80" s="242"/>
      <c r="D80" s="243"/>
      <c r="E80" s="253"/>
      <c r="F80" s="244"/>
      <c r="G80" s="245"/>
      <c r="H80" s="248"/>
      <c r="I80" s="247"/>
      <c r="J80" s="246"/>
      <c r="K80" s="247"/>
      <c r="L80" s="246"/>
      <c r="M80" s="247"/>
      <c r="N80" s="246"/>
      <c r="O80" s="247"/>
      <c r="P80" s="246"/>
      <c r="Q80" s="247"/>
      <c r="R80" s="246"/>
      <c r="S80" s="247"/>
    </row>
    <row r="81" spans="1:19" ht="6" customHeight="1">
      <c r="A81" s="246"/>
      <c r="B81" s="252"/>
      <c r="C81" s="256"/>
      <c r="D81" s="256"/>
      <c r="E81" s="256"/>
      <c r="F81" s="249"/>
      <c r="G81" s="249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</row>
    <row r="82" spans="1:19" ht="17.25" customHeight="1">
      <c r="A82" s="237"/>
      <c r="B82" s="238"/>
      <c r="C82" s="239"/>
      <c r="D82" s="239"/>
      <c r="E82" s="239"/>
      <c r="F82" s="239"/>
      <c r="G82" s="239"/>
      <c r="H82" s="240"/>
      <c r="I82" s="237"/>
      <c r="J82" s="240"/>
      <c r="K82" s="237"/>
      <c r="L82" s="240"/>
      <c r="M82" s="237"/>
      <c r="N82" s="240"/>
      <c r="O82" s="237"/>
      <c r="P82" s="240"/>
      <c r="Q82" s="237"/>
      <c r="R82" s="240"/>
      <c r="S82" s="237"/>
    </row>
    <row r="83" spans="1:19" ht="19.5" customHeight="1">
      <c r="A83" s="246"/>
      <c r="B83" s="259" t="str">
        <f>+B59</f>
        <v> COEFICIENTE  DE  REAJUSTE ( K )  :</v>
      </c>
      <c r="C83" s="260"/>
      <c r="D83" s="260"/>
      <c r="E83" s="261"/>
      <c r="F83" s="260"/>
      <c r="G83" s="260"/>
      <c r="H83" s="262"/>
      <c r="I83" s="255"/>
      <c r="J83" s="246"/>
      <c r="K83" s="247"/>
      <c r="L83" s="263"/>
      <c r="M83" s="255">
        <f>+AM35</f>
        <v>0</v>
      </c>
      <c r="N83" s="263"/>
      <c r="O83" s="255">
        <f>+AO35</f>
        <v>0</v>
      </c>
      <c r="P83" s="263"/>
      <c r="Q83" s="255">
        <f>+AQ35</f>
        <v>0</v>
      </c>
      <c r="R83" s="263"/>
      <c r="S83" s="255">
        <f>+AS35</f>
        <v>0</v>
      </c>
    </row>
    <row r="84" spans="1:19" ht="3.75" customHeight="1">
      <c r="A84" s="264"/>
      <c r="B84" s="265"/>
      <c r="C84" s="266"/>
      <c r="D84" s="266"/>
      <c r="E84" s="266"/>
      <c r="F84" s="266"/>
      <c r="G84" s="266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</row>
  </sheetData>
  <mergeCells count="34">
    <mergeCell ref="A10:S10"/>
    <mergeCell ref="H15:S16"/>
    <mergeCell ref="R17:S17"/>
    <mergeCell ref="T17:U17"/>
    <mergeCell ref="AJ17:AK17"/>
    <mergeCell ref="H17:I17"/>
    <mergeCell ref="J17:K17"/>
    <mergeCell ref="L17:M17"/>
    <mergeCell ref="N17:O17"/>
    <mergeCell ref="P17:Q17"/>
    <mergeCell ref="AP17:AQ17"/>
    <mergeCell ref="V17:W17"/>
    <mergeCell ref="X17:Y17"/>
    <mergeCell ref="Z17:AA17"/>
    <mergeCell ref="AB17:AC17"/>
    <mergeCell ref="AD17:AE17"/>
    <mergeCell ref="AF17:AG17"/>
    <mergeCell ref="AH17:AI17"/>
    <mergeCell ref="AN17:AO17"/>
    <mergeCell ref="AL17:AM17"/>
    <mergeCell ref="H39:S40"/>
    <mergeCell ref="H41:I41"/>
    <mergeCell ref="J41:K41"/>
    <mergeCell ref="L41:M41"/>
    <mergeCell ref="N41:O41"/>
    <mergeCell ref="P41:Q41"/>
    <mergeCell ref="R41:S41"/>
    <mergeCell ref="H63:S64"/>
    <mergeCell ref="H65:I65"/>
    <mergeCell ref="J65:K65"/>
    <mergeCell ref="L65:M65"/>
    <mergeCell ref="N65:O65"/>
    <mergeCell ref="P65:Q65"/>
    <mergeCell ref="R65:S65"/>
  </mergeCells>
  <printOptions horizontalCentered="1"/>
  <pageMargins left="0.5905511811023623" right="0.5905511811023623" top="0.7874015748031497" bottom="0.5905511811023623" header="0.5118110236220472" footer="0.3937007874015748"/>
  <pageSetup fitToHeight="1" fitToWidth="1" horizontalDpi="300" verticalDpi="300" orientation="landscape" paperSize="9" scale="46" r:id="rId2"/>
  <rowBreaks count="1" manualBreakCount="1">
    <brk id="45" max="18" man="1"/>
  </rowBreaks>
  <colBreaks count="1" manualBreakCount="1">
    <brk id="21" max="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39"/>
  <sheetViews>
    <sheetView view="pageBreakPreview" zoomScaleSheetLayoutView="100" workbookViewId="0" topLeftCell="A1">
      <selection activeCell="E21" sqref="E21"/>
    </sheetView>
  </sheetViews>
  <sheetFormatPr defaultColWidth="11.421875" defaultRowHeight="12.75"/>
  <cols>
    <col min="1" max="1" width="7.28125" style="2" customWidth="1"/>
    <col min="2" max="2" width="46.7109375" style="2" customWidth="1"/>
    <col min="3" max="16384" width="11.57421875" style="2" customWidth="1"/>
  </cols>
  <sheetData>
    <row r="4" ht="12.75">
      <c r="A4" s="216" t="s">
        <v>162</v>
      </c>
    </row>
    <row r="5" ht="12.75">
      <c r="A5" s="216" t="s">
        <v>163</v>
      </c>
    </row>
    <row r="6" ht="12.75">
      <c r="A6" s="216" t="s">
        <v>164</v>
      </c>
    </row>
    <row r="7" ht="12.75">
      <c r="A7" s="216" t="s">
        <v>165</v>
      </c>
    </row>
    <row r="8" ht="12.75">
      <c r="A8" s="216" t="s">
        <v>188</v>
      </c>
    </row>
    <row r="10" spans="1:8" ht="18">
      <c r="A10" s="381" t="s">
        <v>238</v>
      </c>
      <c r="B10" s="381"/>
      <c r="C10" s="381"/>
      <c r="D10" s="381"/>
      <c r="E10" s="381"/>
      <c r="F10" s="381"/>
      <c r="G10" s="381"/>
      <c r="H10" s="381"/>
    </row>
    <row r="12" spans="1:8" ht="39" customHeight="1">
      <c r="A12" s="379" t="s">
        <v>0</v>
      </c>
      <c r="B12" s="379"/>
      <c r="C12" s="346" t="s">
        <v>2</v>
      </c>
      <c r="D12" s="346" t="s">
        <v>1</v>
      </c>
      <c r="E12" s="346" t="s">
        <v>189</v>
      </c>
      <c r="F12" s="346" t="s">
        <v>190</v>
      </c>
      <c r="G12" s="346" t="s">
        <v>191</v>
      </c>
      <c r="H12" s="346" t="s">
        <v>192</v>
      </c>
    </row>
    <row r="13" spans="1:8" ht="12.75">
      <c r="A13" s="380"/>
      <c r="B13" s="380"/>
      <c r="C13" s="347" t="s">
        <v>3</v>
      </c>
      <c r="D13" s="347" t="s">
        <v>3</v>
      </c>
      <c r="E13" s="347" t="s">
        <v>3</v>
      </c>
      <c r="F13" s="347" t="s">
        <v>3</v>
      </c>
      <c r="G13" s="347" t="s">
        <v>3</v>
      </c>
      <c r="H13" s="347" t="s">
        <v>3</v>
      </c>
    </row>
    <row r="14" spans="3:10" s="268" customFormat="1" ht="9" customHeight="1">
      <c r="C14" s="3"/>
      <c r="D14" s="3"/>
      <c r="E14" s="3"/>
      <c r="F14" s="3"/>
      <c r="G14" s="3"/>
      <c r="H14" s="3"/>
      <c r="I14" s="3"/>
      <c r="J14" s="3"/>
    </row>
    <row r="15" spans="1:10" s="268" customFormat="1" ht="15" customHeight="1">
      <c r="A15" s="269" t="s">
        <v>4</v>
      </c>
      <c r="B15" s="270" t="s">
        <v>5</v>
      </c>
      <c r="C15" s="3"/>
      <c r="D15" s="3"/>
      <c r="E15" s="3"/>
      <c r="F15" s="3"/>
      <c r="G15" s="3"/>
      <c r="H15" s="3"/>
      <c r="I15" s="3"/>
      <c r="J15" s="3"/>
    </row>
    <row r="16" spans="1:10" s="268" customFormat="1" ht="15" customHeight="1">
      <c r="A16" s="269"/>
      <c r="B16" s="268" t="s">
        <v>6</v>
      </c>
      <c r="C16" s="3"/>
      <c r="D16" s="3"/>
      <c r="E16" s="3"/>
      <c r="F16" s="3"/>
      <c r="G16" s="3"/>
      <c r="H16" s="3"/>
      <c r="I16" s="3"/>
      <c r="J16" s="3"/>
    </row>
    <row r="17" spans="1:10" s="268" customFormat="1" ht="9" customHeight="1">
      <c r="A17" s="269"/>
      <c r="C17" s="3"/>
      <c r="D17" s="3"/>
      <c r="E17" s="3"/>
      <c r="F17" s="3"/>
      <c r="G17" s="3"/>
      <c r="H17" s="3"/>
      <c r="I17" s="3"/>
      <c r="J17" s="3"/>
    </row>
    <row r="18" spans="1:10" s="268" customFormat="1" ht="15" customHeight="1">
      <c r="A18" s="269" t="s">
        <v>7</v>
      </c>
      <c r="B18" s="270" t="s">
        <v>8</v>
      </c>
      <c r="C18" s="3"/>
      <c r="D18" s="3"/>
      <c r="E18" s="3"/>
      <c r="F18" s="3"/>
      <c r="G18" s="3"/>
      <c r="H18" s="3"/>
      <c r="I18" s="3"/>
      <c r="J18" s="3"/>
    </row>
    <row r="19" spans="1:10" s="268" customFormat="1" ht="15" customHeight="1">
      <c r="A19" s="269"/>
      <c r="B19" s="268" t="s">
        <v>9</v>
      </c>
      <c r="C19" s="3"/>
      <c r="D19" s="3"/>
      <c r="E19" s="3"/>
      <c r="F19" s="3"/>
      <c r="G19" s="3"/>
      <c r="H19" s="3"/>
      <c r="I19" s="3"/>
      <c r="J19" s="3"/>
    </row>
    <row r="20" spans="1:10" s="268" customFormat="1" ht="15" customHeight="1">
      <c r="A20" s="269"/>
      <c r="B20" s="268" t="s">
        <v>193</v>
      </c>
      <c r="C20" s="3"/>
      <c r="D20" s="3"/>
      <c r="E20" s="3"/>
      <c r="F20" s="3"/>
      <c r="G20" s="3"/>
      <c r="H20" s="3"/>
      <c r="I20" s="3"/>
      <c r="J20" s="3"/>
    </row>
    <row r="21" spans="1:10" s="268" customFormat="1" ht="15" customHeight="1">
      <c r="A21" s="269"/>
      <c r="B21" s="268" t="s">
        <v>10</v>
      </c>
      <c r="C21" s="3"/>
      <c r="D21" s="3"/>
      <c r="E21" s="3"/>
      <c r="F21" s="3"/>
      <c r="G21" s="3"/>
      <c r="H21" s="3"/>
      <c r="I21" s="3"/>
      <c r="J21" s="3"/>
    </row>
    <row r="22" spans="1:10" s="268" customFormat="1" ht="9" customHeight="1">
      <c r="A22" s="269"/>
      <c r="C22" s="3"/>
      <c r="D22" s="3"/>
      <c r="E22" s="3"/>
      <c r="F22" s="3"/>
      <c r="G22" s="3"/>
      <c r="H22" s="3"/>
      <c r="I22" s="3"/>
      <c r="J22" s="3"/>
    </row>
    <row r="23" spans="1:10" s="268" customFormat="1" ht="15" customHeight="1">
      <c r="A23" s="273" t="s">
        <v>11</v>
      </c>
      <c r="B23" s="274" t="s">
        <v>12</v>
      </c>
      <c r="C23" s="4"/>
      <c r="D23" s="4"/>
      <c r="E23" s="4"/>
      <c r="F23" s="4"/>
      <c r="G23" s="4"/>
      <c r="H23" s="7"/>
      <c r="I23" s="3"/>
      <c r="J23" s="3"/>
    </row>
    <row r="24" spans="1:10" s="268" customFormat="1" ht="9" customHeight="1">
      <c r="A24" s="269"/>
      <c r="C24" s="3"/>
      <c r="D24" s="3"/>
      <c r="E24" s="3"/>
      <c r="F24" s="3"/>
      <c r="G24" s="3"/>
      <c r="H24" s="3"/>
      <c r="I24" s="3"/>
      <c r="J24" s="3"/>
    </row>
    <row r="25" spans="1:10" s="268" customFormat="1" ht="15" customHeight="1">
      <c r="A25" s="269" t="s">
        <v>13</v>
      </c>
      <c r="B25" s="270" t="s">
        <v>14</v>
      </c>
      <c r="C25" s="3"/>
      <c r="D25" s="3"/>
      <c r="E25" s="3"/>
      <c r="F25" s="3"/>
      <c r="G25" s="3"/>
      <c r="H25" s="3"/>
      <c r="I25" s="3"/>
      <c r="J25" s="3"/>
    </row>
    <row r="26" spans="1:10" s="268" customFormat="1" ht="15" customHeight="1">
      <c r="A26" s="269"/>
      <c r="B26" s="268" t="s">
        <v>15</v>
      </c>
      <c r="C26" s="3"/>
      <c r="D26" s="3"/>
      <c r="E26" s="3"/>
      <c r="F26" s="3"/>
      <c r="G26" s="3"/>
      <c r="H26" s="3"/>
      <c r="I26" s="3"/>
      <c r="J26" s="3"/>
    </row>
    <row r="27" spans="1:10" s="268" customFormat="1" ht="15" customHeight="1">
      <c r="A27" s="269"/>
      <c r="B27" s="268" t="s">
        <v>16</v>
      </c>
      <c r="C27" s="3"/>
      <c r="D27" s="3"/>
      <c r="E27" s="3"/>
      <c r="F27" s="3"/>
      <c r="G27" s="3"/>
      <c r="H27" s="3"/>
      <c r="I27" s="3"/>
      <c r="J27" s="3"/>
    </row>
    <row r="28" spans="1:10" s="268" customFormat="1" ht="9" customHeight="1">
      <c r="A28" s="269"/>
      <c r="C28" s="3"/>
      <c r="D28" s="3"/>
      <c r="E28" s="3"/>
      <c r="F28" s="3"/>
      <c r="G28" s="3"/>
      <c r="H28" s="3"/>
      <c r="I28" s="3"/>
      <c r="J28" s="3"/>
    </row>
    <row r="29" spans="1:10" s="268" customFormat="1" ht="15" customHeight="1">
      <c r="A29" s="273" t="s">
        <v>17</v>
      </c>
      <c r="B29" s="274" t="s">
        <v>18</v>
      </c>
      <c r="C29" s="4"/>
      <c r="D29" s="4"/>
      <c r="E29" s="4"/>
      <c r="F29" s="4"/>
      <c r="G29" s="4"/>
      <c r="H29" s="7"/>
      <c r="I29" s="3"/>
      <c r="J29" s="3"/>
    </row>
    <row r="30" spans="1:10" s="268" customFormat="1" ht="9" customHeight="1">
      <c r="A30" s="269"/>
      <c r="C30" s="3"/>
      <c r="D30" s="3"/>
      <c r="E30" s="3"/>
      <c r="F30" s="3"/>
      <c r="G30" s="3"/>
      <c r="H30" s="3"/>
      <c r="I30" s="3"/>
      <c r="J30" s="3"/>
    </row>
    <row r="31" spans="1:10" s="268" customFormat="1" ht="15" customHeight="1">
      <c r="A31" s="269" t="s">
        <v>19</v>
      </c>
      <c r="B31" s="270" t="s">
        <v>20</v>
      </c>
      <c r="C31" s="3"/>
      <c r="D31" s="3"/>
      <c r="E31" s="3"/>
      <c r="F31" s="3"/>
      <c r="G31" s="3"/>
      <c r="H31" s="3"/>
      <c r="I31" s="3"/>
      <c r="J31" s="3"/>
    </row>
    <row r="32" spans="1:10" s="268" customFormat="1" ht="15" customHeight="1">
      <c r="A32" s="269"/>
      <c r="B32" s="268" t="s">
        <v>21</v>
      </c>
      <c r="C32" s="3"/>
      <c r="D32" s="3"/>
      <c r="E32" s="3"/>
      <c r="F32" s="3"/>
      <c r="G32" s="3"/>
      <c r="H32" s="3"/>
      <c r="I32" s="3"/>
      <c r="J32" s="3"/>
    </row>
    <row r="33" spans="1:10" s="268" customFormat="1" ht="15" customHeight="1">
      <c r="A33" s="269"/>
      <c r="B33" s="268" t="s">
        <v>22</v>
      </c>
      <c r="C33" s="3"/>
      <c r="D33" s="3"/>
      <c r="E33" s="3"/>
      <c r="F33" s="3"/>
      <c r="G33" s="3"/>
      <c r="H33" s="3"/>
      <c r="I33" s="3"/>
      <c r="J33" s="3"/>
    </row>
    <row r="34" spans="1:10" s="268" customFormat="1" ht="9" customHeight="1">
      <c r="A34" s="271"/>
      <c r="B34" s="272"/>
      <c r="C34" s="6"/>
      <c r="D34" s="6"/>
      <c r="E34" s="6"/>
      <c r="F34" s="6"/>
      <c r="G34" s="6"/>
      <c r="H34" s="6"/>
      <c r="I34" s="3"/>
      <c r="J34" s="3"/>
    </row>
    <row r="35" spans="1:10" s="268" customFormat="1" ht="9" customHeight="1">
      <c r="A35" s="269"/>
      <c r="C35" s="3"/>
      <c r="D35" s="3"/>
      <c r="E35" s="3"/>
      <c r="F35" s="3"/>
      <c r="G35" s="3"/>
      <c r="H35" s="3"/>
      <c r="I35" s="3"/>
      <c r="J35" s="3"/>
    </row>
    <row r="36" spans="1:10" s="268" customFormat="1" ht="15" customHeight="1">
      <c r="A36" s="269" t="s">
        <v>23</v>
      </c>
      <c r="B36" s="270" t="s">
        <v>24</v>
      </c>
      <c r="C36" s="3"/>
      <c r="D36" s="3"/>
      <c r="E36" s="3"/>
      <c r="F36" s="3"/>
      <c r="G36" s="3"/>
      <c r="H36" s="3"/>
      <c r="I36" s="3"/>
      <c r="J36" s="3"/>
    </row>
    <row r="37" spans="1:10" s="268" customFormat="1" ht="15" customHeight="1">
      <c r="A37" s="269"/>
      <c r="B37" s="268" t="s">
        <v>25</v>
      </c>
      <c r="C37" s="3"/>
      <c r="D37" s="3"/>
      <c r="E37" s="3"/>
      <c r="F37" s="3"/>
      <c r="G37" s="3"/>
      <c r="H37" s="3"/>
      <c r="I37" s="3"/>
      <c r="J37" s="3"/>
    </row>
    <row r="38" spans="1:10" s="268" customFormat="1" ht="15" customHeight="1">
      <c r="A38" s="269"/>
      <c r="B38" s="268" t="s">
        <v>26</v>
      </c>
      <c r="C38" s="3"/>
      <c r="D38" s="3"/>
      <c r="E38" s="3"/>
      <c r="F38" s="3"/>
      <c r="G38" s="3"/>
      <c r="H38" s="3"/>
      <c r="I38" s="3"/>
      <c r="J38" s="3"/>
    </row>
    <row r="39" spans="1:10" s="268" customFormat="1" ht="15" customHeight="1">
      <c r="A39" s="269"/>
      <c r="B39" s="268" t="s">
        <v>27</v>
      </c>
      <c r="C39" s="3"/>
      <c r="D39" s="3"/>
      <c r="E39" s="3"/>
      <c r="F39" s="3"/>
      <c r="G39" s="3"/>
      <c r="H39" s="3"/>
      <c r="I39" s="3"/>
      <c r="J39" s="3"/>
    </row>
    <row r="40" spans="1:10" s="268" customFormat="1" ht="9" customHeight="1">
      <c r="A40" s="269"/>
      <c r="C40" s="3"/>
      <c r="D40" s="3"/>
      <c r="E40" s="3"/>
      <c r="F40" s="3"/>
      <c r="G40" s="3"/>
      <c r="H40" s="3"/>
      <c r="I40" s="3"/>
      <c r="J40" s="3"/>
    </row>
    <row r="41" spans="1:10" s="268" customFormat="1" ht="15" customHeight="1">
      <c r="A41" s="273" t="s">
        <v>28</v>
      </c>
      <c r="B41" s="274" t="s">
        <v>29</v>
      </c>
      <c r="C41" s="4"/>
      <c r="D41" s="4"/>
      <c r="E41" s="4"/>
      <c r="F41" s="4"/>
      <c r="G41" s="4"/>
      <c r="H41" s="7"/>
      <c r="I41" s="3"/>
      <c r="J41" s="3"/>
    </row>
    <row r="42" spans="1:10" s="268" customFormat="1" ht="9" customHeight="1">
      <c r="A42" s="269"/>
      <c r="C42" s="3"/>
      <c r="D42" s="3"/>
      <c r="E42" s="3"/>
      <c r="F42" s="3"/>
      <c r="G42" s="3"/>
      <c r="H42" s="3"/>
      <c r="I42" s="3"/>
      <c r="J42" s="3"/>
    </row>
    <row r="43" spans="1:10" s="268" customFormat="1" ht="15" customHeight="1">
      <c r="A43" s="269" t="s">
        <v>30</v>
      </c>
      <c r="B43" s="270" t="s">
        <v>31</v>
      </c>
      <c r="C43" s="3"/>
      <c r="D43" s="3"/>
      <c r="E43" s="3"/>
      <c r="F43" s="3"/>
      <c r="G43" s="3"/>
      <c r="H43" s="3"/>
      <c r="I43" s="3"/>
      <c r="J43" s="3"/>
    </row>
    <row r="44" spans="1:10" s="268" customFormat="1" ht="15" customHeight="1">
      <c r="A44" s="269"/>
      <c r="B44" s="268" t="s">
        <v>194</v>
      </c>
      <c r="C44" s="3"/>
      <c r="D44" s="3"/>
      <c r="E44" s="3"/>
      <c r="F44" s="3"/>
      <c r="G44" s="3"/>
      <c r="H44" s="3"/>
      <c r="I44" s="3"/>
      <c r="J44" s="3"/>
    </row>
    <row r="45" spans="1:10" s="268" customFormat="1" ht="9" customHeight="1">
      <c r="A45" s="269"/>
      <c r="C45" s="3"/>
      <c r="D45" s="3"/>
      <c r="E45" s="3"/>
      <c r="F45" s="3"/>
      <c r="G45" s="3"/>
      <c r="H45" s="3"/>
      <c r="I45" s="3"/>
      <c r="J45" s="3"/>
    </row>
    <row r="46" spans="1:10" s="268" customFormat="1" ht="15" customHeight="1">
      <c r="A46" s="269" t="s">
        <v>32</v>
      </c>
      <c r="B46" s="270" t="s">
        <v>33</v>
      </c>
      <c r="C46" s="3"/>
      <c r="D46" s="3"/>
      <c r="E46" s="3"/>
      <c r="F46" s="3"/>
      <c r="G46" s="3"/>
      <c r="H46" s="3"/>
      <c r="I46" s="3"/>
      <c r="J46" s="3"/>
    </row>
    <row r="47" spans="1:10" s="268" customFormat="1" ht="15" customHeight="1">
      <c r="A47" s="269"/>
      <c r="B47" s="268" t="s">
        <v>34</v>
      </c>
      <c r="C47" s="3"/>
      <c r="D47" s="3"/>
      <c r="E47" s="3"/>
      <c r="F47" s="3"/>
      <c r="G47" s="3"/>
      <c r="H47" s="3"/>
      <c r="I47" s="3"/>
      <c r="J47" s="3"/>
    </row>
    <row r="48" spans="1:10" s="268" customFormat="1" ht="15" customHeight="1">
      <c r="A48" s="269"/>
      <c r="B48" s="268" t="s">
        <v>24</v>
      </c>
      <c r="C48" s="3"/>
      <c r="D48" s="3"/>
      <c r="E48" s="3"/>
      <c r="F48" s="3"/>
      <c r="G48" s="3"/>
      <c r="H48" s="3"/>
      <c r="I48" s="3"/>
      <c r="J48" s="3"/>
    </row>
    <row r="49" spans="1:10" s="268" customFormat="1" ht="9" customHeight="1">
      <c r="A49" s="269"/>
      <c r="C49" s="3"/>
      <c r="D49" s="3"/>
      <c r="E49" s="3"/>
      <c r="F49" s="3"/>
      <c r="G49" s="3"/>
      <c r="H49" s="3"/>
      <c r="I49" s="3"/>
      <c r="J49" s="3"/>
    </row>
    <row r="50" spans="1:10" s="268" customFormat="1" ht="15" customHeight="1">
      <c r="A50" s="273" t="s">
        <v>35</v>
      </c>
      <c r="B50" s="274" t="s">
        <v>36</v>
      </c>
      <c r="C50" s="4"/>
      <c r="D50" s="4"/>
      <c r="E50" s="4"/>
      <c r="F50" s="4"/>
      <c r="G50" s="4"/>
      <c r="H50" s="7"/>
      <c r="I50" s="3"/>
      <c r="J50" s="3"/>
    </row>
    <row r="51" spans="1:10" s="268" customFormat="1" ht="9" customHeight="1">
      <c r="A51" s="269"/>
      <c r="C51" s="3"/>
      <c r="D51" s="3"/>
      <c r="E51" s="3"/>
      <c r="F51" s="3"/>
      <c r="G51" s="3"/>
      <c r="H51" s="3"/>
      <c r="I51" s="3"/>
      <c r="J51" s="3"/>
    </row>
    <row r="52" spans="1:10" s="268" customFormat="1" ht="15" customHeight="1">
      <c r="A52" s="269" t="s">
        <v>37</v>
      </c>
      <c r="B52" s="270" t="s">
        <v>38</v>
      </c>
      <c r="C52" s="3"/>
      <c r="D52" s="3"/>
      <c r="E52" s="3"/>
      <c r="F52" s="3"/>
      <c r="G52" s="3"/>
      <c r="H52" s="3"/>
      <c r="I52" s="3"/>
      <c r="J52" s="3"/>
    </row>
    <row r="53" spans="1:10" s="268" customFormat="1" ht="15" customHeight="1">
      <c r="A53" s="269"/>
      <c r="B53" s="268" t="s">
        <v>225</v>
      </c>
      <c r="C53" s="3"/>
      <c r="D53" s="3"/>
      <c r="E53" s="3"/>
      <c r="F53" s="3"/>
      <c r="G53" s="3"/>
      <c r="H53" s="3"/>
      <c r="I53" s="3"/>
      <c r="J53" s="3"/>
    </row>
    <row r="54" spans="1:10" s="268" customFormat="1" ht="15" customHeight="1">
      <c r="A54" s="269"/>
      <c r="B54" s="268" t="s">
        <v>39</v>
      </c>
      <c r="C54" s="3"/>
      <c r="D54" s="3"/>
      <c r="E54" s="3"/>
      <c r="F54" s="3"/>
      <c r="G54" s="3"/>
      <c r="H54" s="3"/>
      <c r="I54" s="3"/>
      <c r="J54" s="3"/>
    </row>
    <row r="55" spans="1:10" s="268" customFormat="1" ht="9" customHeight="1">
      <c r="A55" s="269"/>
      <c r="C55" s="3"/>
      <c r="D55" s="3"/>
      <c r="E55" s="3"/>
      <c r="F55" s="3"/>
      <c r="G55" s="3"/>
      <c r="H55" s="3"/>
      <c r="I55" s="3"/>
      <c r="J55" s="3"/>
    </row>
    <row r="56" spans="1:10" s="268" customFormat="1" ht="15" customHeight="1">
      <c r="A56" s="273" t="s">
        <v>40</v>
      </c>
      <c r="B56" s="274" t="s">
        <v>41</v>
      </c>
      <c r="C56" s="4"/>
      <c r="D56" s="4"/>
      <c r="E56" s="4"/>
      <c r="F56" s="4"/>
      <c r="G56" s="4"/>
      <c r="H56" s="7"/>
      <c r="I56" s="3"/>
      <c r="J56" s="3"/>
    </row>
    <row r="57" spans="1:10" s="268" customFormat="1" ht="9" customHeight="1">
      <c r="A57" s="269"/>
      <c r="C57" s="3"/>
      <c r="D57" s="3"/>
      <c r="E57" s="3"/>
      <c r="F57" s="3"/>
      <c r="G57" s="3"/>
      <c r="H57" s="3"/>
      <c r="I57" s="3"/>
      <c r="J57" s="3"/>
    </row>
    <row r="58" spans="1:10" s="268" customFormat="1" ht="15" customHeight="1">
      <c r="A58" s="273" t="s">
        <v>42</v>
      </c>
      <c r="B58" s="274" t="s">
        <v>43</v>
      </c>
      <c r="C58" s="4"/>
      <c r="D58" s="4"/>
      <c r="E58" s="4"/>
      <c r="F58" s="4"/>
      <c r="G58" s="4"/>
      <c r="H58" s="7"/>
      <c r="I58" s="3"/>
      <c r="J58" s="3"/>
    </row>
    <row r="59" spans="1:10" s="268" customFormat="1" ht="9" customHeight="1">
      <c r="A59" s="269"/>
      <c r="C59" s="3"/>
      <c r="D59" s="3"/>
      <c r="E59" s="3"/>
      <c r="F59" s="3"/>
      <c r="G59" s="3"/>
      <c r="H59" s="3"/>
      <c r="I59" s="3"/>
      <c r="J59" s="3"/>
    </row>
    <row r="60" spans="1:10" s="268" customFormat="1" ht="15" customHeight="1">
      <c r="A60" s="273" t="s">
        <v>44</v>
      </c>
      <c r="B60" s="274" t="s">
        <v>195</v>
      </c>
      <c r="C60" s="4"/>
      <c r="D60" s="4"/>
      <c r="E60" s="4"/>
      <c r="F60" s="4"/>
      <c r="G60" s="4"/>
      <c r="H60" s="7"/>
      <c r="I60" s="3"/>
      <c r="J60" s="3"/>
    </row>
    <row r="61" spans="1:10" s="268" customFormat="1" ht="15" customHeight="1">
      <c r="A61" s="269"/>
      <c r="C61" s="3"/>
      <c r="D61" s="3"/>
      <c r="E61" s="3"/>
      <c r="F61" s="3"/>
      <c r="G61" s="3"/>
      <c r="H61" s="3"/>
      <c r="I61" s="3"/>
      <c r="J61" s="3"/>
    </row>
    <row r="62" spans="3:10" ht="12.75">
      <c r="C62" s="3"/>
      <c r="D62" s="3"/>
      <c r="E62" s="3"/>
      <c r="F62" s="3"/>
      <c r="G62" s="3"/>
      <c r="H62" s="3"/>
      <c r="I62" s="3"/>
      <c r="J62" s="3"/>
    </row>
    <row r="63" spans="3:10" ht="12.75">
      <c r="C63" s="3"/>
      <c r="D63" s="3"/>
      <c r="E63" s="3"/>
      <c r="F63" s="3"/>
      <c r="G63" s="3"/>
      <c r="H63" s="3"/>
      <c r="I63" s="3"/>
      <c r="J63" s="3"/>
    </row>
    <row r="64" spans="3:10" ht="12.75">
      <c r="C64" s="3"/>
      <c r="D64" s="3"/>
      <c r="E64" s="3"/>
      <c r="F64" s="3"/>
      <c r="G64" s="3"/>
      <c r="H64" s="3"/>
      <c r="I64" s="3"/>
      <c r="J64" s="3"/>
    </row>
    <row r="65" spans="3:10" ht="12.75">
      <c r="C65" s="3"/>
      <c r="D65" s="3"/>
      <c r="E65" s="3"/>
      <c r="F65" s="3"/>
      <c r="G65" s="3"/>
      <c r="H65" s="3"/>
      <c r="I65" s="3"/>
      <c r="J65" s="3"/>
    </row>
    <row r="66" spans="3:10" ht="12.75">
      <c r="C66" s="3"/>
      <c r="D66" s="3"/>
      <c r="E66" s="3"/>
      <c r="F66" s="3"/>
      <c r="G66" s="3"/>
      <c r="H66" s="3"/>
      <c r="I66" s="3"/>
      <c r="J66" s="3"/>
    </row>
    <row r="67" spans="3:10" ht="12.75">
      <c r="C67" s="3"/>
      <c r="D67" s="3"/>
      <c r="E67" s="3"/>
      <c r="F67" s="3"/>
      <c r="G67" s="3"/>
      <c r="H67" s="3"/>
      <c r="I67" s="3"/>
      <c r="J67" s="3"/>
    </row>
    <row r="68" spans="3:10" ht="12.75">
      <c r="C68" s="3"/>
      <c r="D68" s="3"/>
      <c r="E68" s="3"/>
      <c r="F68" s="3"/>
      <c r="G68" s="3"/>
      <c r="H68" s="3"/>
      <c r="I68" s="3"/>
      <c r="J68" s="3"/>
    </row>
    <row r="69" spans="3:10" ht="12.75">
      <c r="C69" s="3"/>
      <c r="D69" s="3"/>
      <c r="E69" s="3"/>
      <c r="F69" s="3"/>
      <c r="G69" s="3"/>
      <c r="H69" s="3"/>
      <c r="I69" s="3"/>
      <c r="J69" s="3"/>
    </row>
    <row r="70" spans="3:10" ht="12.75">
      <c r="C70" s="3"/>
      <c r="D70" s="3"/>
      <c r="E70" s="3"/>
      <c r="F70" s="3"/>
      <c r="G70" s="3"/>
      <c r="H70" s="3"/>
      <c r="I70" s="3"/>
      <c r="J70" s="3"/>
    </row>
    <row r="71" spans="3:10" ht="12.75">
      <c r="C71" s="3"/>
      <c r="D71" s="3"/>
      <c r="E71" s="3"/>
      <c r="F71" s="3"/>
      <c r="G71" s="3"/>
      <c r="H71" s="3"/>
      <c r="I71" s="3"/>
      <c r="J71" s="3"/>
    </row>
    <row r="72" spans="3:10" ht="12.75">
      <c r="C72" s="3"/>
      <c r="D72" s="3"/>
      <c r="E72" s="3"/>
      <c r="F72" s="3"/>
      <c r="G72" s="3"/>
      <c r="H72" s="3"/>
      <c r="I72" s="3"/>
      <c r="J72" s="3"/>
    </row>
    <row r="73" spans="3:10" ht="12.75">
      <c r="C73" s="3"/>
      <c r="D73" s="3"/>
      <c r="E73" s="3"/>
      <c r="F73" s="3"/>
      <c r="G73" s="3"/>
      <c r="H73" s="3"/>
      <c r="I73" s="3"/>
      <c r="J73" s="3"/>
    </row>
    <row r="74" spans="3:10" ht="12.75">
      <c r="C74" s="3"/>
      <c r="D74" s="3"/>
      <c r="E74" s="3"/>
      <c r="F74" s="3"/>
      <c r="G74" s="3"/>
      <c r="H74" s="3"/>
      <c r="I74" s="3"/>
      <c r="J74" s="3"/>
    </row>
    <row r="75" spans="3:10" ht="12.75">
      <c r="C75" s="3"/>
      <c r="D75" s="3"/>
      <c r="E75" s="3"/>
      <c r="F75" s="3"/>
      <c r="G75" s="3"/>
      <c r="H75" s="3"/>
      <c r="I75" s="3"/>
      <c r="J75" s="3"/>
    </row>
    <row r="76" spans="3:10" ht="12.75">
      <c r="C76" s="3"/>
      <c r="D76" s="3"/>
      <c r="E76" s="3"/>
      <c r="F76" s="3"/>
      <c r="G76" s="3"/>
      <c r="H76" s="3"/>
      <c r="I76" s="3"/>
      <c r="J76" s="3"/>
    </row>
    <row r="77" spans="3:10" ht="12.75">
      <c r="C77" s="3"/>
      <c r="D77" s="3"/>
      <c r="E77" s="3"/>
      <c r="F77" s="3"/>
      <c r="G77" s="3"/>
      <c r="H77" s="3"/>
      <c r="I77" s="3"/>
      <c r="J77" s="3"/>
    </row>
    <row r="78" spans="3:10" ht="12.75">
      <c r="C78" s="3"/>
      <c r="D78" s="3"/>
      <c r="E78" s="3"/>
      <c r="F78" s="3"/>
      <c r="G78" s="3"/>
      <c r="H78" s="3"/>
      <c r="I78" s="3"/>
      <c r="J78" s="3"/>
    </row>
    <row r="79" spans="3:10" ht="12.75">
      <c r="C79" s="3"/>
      <c r="D79" s="3"/>
      <c r="E79" s="3"/>
      <c r="F79" s="3"/>
      <c r="G79" s="3"/>
      <c r="H79" s="3"/>
      <c r="I79" s="3"/>
      <c r="J79" s="3"/>
    </row>
    <row r="80" spans="3:10" ht="12.75">
      <c r="C80" s="3"/>
      <c r="D80" s="3"/>
      <c r="E80" s="3"/>
      <c r="F80" s="3"/>
      <c r="G80" s="3"/>
      <c r="H80" s="3"/>
      <c r="I80" s="3"/>
      <c r="J80" s="3"/>
    </row>
    <row r="81" spans="3:10" ht="12.75">
      <c r="C81" s="3"/>
      <c r="D81" s="3"/>
      <c r="E81" s="3"/>
      <c r="F81" s="3"/>
      <c r="G81" s="3"/>
      <c r="H81" s="3"/>
      <c r="I81" s="3"/>
      <c r="J81" s="3"/>
    </row>
    <row r="82" spans="3:10" ht="12.75">
      <c r="C82" s="3"/>
      <c r="D82" s="3"/>
      <c r="E82" s="3"/>
      <c r="F82" s="3"/>
      <c r="G82" s="3"/>
      <c r="H82" s="3"/>
      <c r="I82" s="3"/>
      <c r="J82" s="3"/>
    </row>
    <row r="83" spans="3:10" ht="12.75">
      <c r="C83" s="3"/>
      <c r="D83" s="3"/>
      <c r="E83" s="3"/>
      <c r="F83" s="3"/>
      <c r="G83" s="3"/>
      <c r="H83" s="3"/>
      <c r="I83" s="3"/>
      <c r="J83" s="3"/>
    </row>
    <row r="84" spans="3:10" ht="12.75">
      <c r="C84" s="3"/>
      <c r="D84" s="3"/>
      <c r="E84" s="3"/>
      <c r="F84" s="3"/>
      <c r="G84" s="3"/>
      <c r="H84" s="3"/>
      <c r="I84" s="3"/>
      <c r="J84" s="3"/>
    </row>
    <row r="85" spans="3:10" ht="12.75">
      <c r="C85" s="3"/>
      <c r="D85" s="3"/>
      <c r="E85" s="3"/>
      <c r="F85" s="3"/>
      <c r="G85" s="3"/>
      <c r="H85" s="3"/>
      <c r="I85" s="3"/>
      <c r="J85" s="3"/>
    </row>
    <row r="86" spans="3:10" ht="12.75">
      <c r="C86" s="3"/>
      <c r="D86" s="3"/>
      <c r="E86" s="3"/>
      <c r="F86" s="3"/>
      <c r="G86" s="3"/>
      <c r="H86" s="3"/>
      <c r="I86" s="3"/>
      <c r="J86" s="3"/>
    </row>
    <row r="87" spans="3:10" ht="12.75">
      <c r="C87" s="3"/>
      <c r="D87" s="3"/>
      <c r="E87" s="3"/>
      <c r="F87" s="3"/>
      <c r="G87" s="3"/>
      <c r="H87" s="3"/>
      <c r="I87" s="3"/>
      <c r="J87" s="3"/>
    </row>
    <row r="88" spans="3:10" ht="12.75">
      <c r="C88" s="3"/>
      <c r="D88" s="3"/>
      <c r="E88" s="3"/>
      <c r="F88" s="3"/>
      <c r="G88" s="3"/>
      <c r="H88" s="3"/>
      <c r="I88" s="3"/>
      <c r="J88" s="3"/>
    </row>
    <row r="89" spans="3:10" ht="12.75">
      <c r="C89" s="3"/>
      <c r="D89" s="3"/>
      <c r="E89" s="3"/>
      <c r="F89" s="3"/>
      <c r="G89" s="3"/>
      <c r="H89" s="3"/>
      <c r="I89" s="3"/>
      <c r="J89" s="3"/>
    </row>
    <row r="90" spans="3:10" ht="12.75">
      <c r="C90" s="3"/>
      <c r="D90" s="3"/>
      <c r="E90" s="3"/>
      <c r="F90" s="3"/>
      <c r="G90" s="3"/>
      <c r="H90" s="3"/>
      <c r="I90" s="3"/>
      <c r="J90" s="3"/>
    </row>
    <row r="91" spans="3:10" ht="12.75">
      <c r="C91" s="3"/>
      <c r="D91" s="3"/>
      <c r="E91" s="3"/>
      <c r="F91" s="3"/>
      <c r="G91" s="3"/>
      <c r="H91" s="3"/>
      <c r="I91" s="3"/>
      <c r="J91" s="3"/>
    </row>
    <row r="92" spans="3:10" ht="12.75">
      <c r="C92" s="3"/>
      <c r="D92" s="3"/>
      <c r="E92" s="3"/>
      <c r="F92" s="3"/>
      <c r="G92" s="3"/>
      <c r="H92" s="3"/>
      <c r="I92" s="3"/>
      <c r="J92" s="3"/>
    </row>
    <row r="93" spans="3:10" ht="12.75">
      <c r="C93" s="3"/>
      <c r="D93" s="3"/>
      <c r="E93" s="3"/>
      <c r="F93" s="3"/>
      <c r="G93" s="3"/>
      <c r="H93" s="3"/>
      <c r="I93" s="3"/>
      <c r="J93" s="3"/>
    </row>
    <row r="94" spans="3:10" ht="12.75">
      <c r="C94" s="3"/>
      <c r="D94" s="3"/>
      <c r="E94" s="3"/>
      <c r="F94" s="3"/>
      <c r="G94" s="3"/>
      <c r="H94" s="3"/>
      <c r="I94" s="3"/>
      <c r="J94" s="3"/>
    </row>
    <row r="95" spans="3:10" ht="12.75">
      <c r="C95" s="3"/>
      <c r="D95" s="3"/>
      <c r="E95" s="3"/>
      <c r="F95" s="3"/>
      <c r="G95" s="3"/>
      <c r="H95" s="3"/>
      <c r="I95" s="3"/>
      <c r="J95" s="3"/>
    </row>
    <row r="96" spans="3:10" ht="12.75">
      <c r="C96" s="3"/>
      <c r="D96" s="3"/>
      <c r="E96" s="3"/>
      <c r="F96" s="3"/>
      <c r="G96" s="3"/>
      <c r="H96" s="3"/>
      <c r="I96" s="3"/>
      <c r="J96" s="3"/>
    </row>
    <row r="97" spans="3:10" ht="12.75">
      <c r="C97" s="3"/>
      <c r="D97" s="3"/>
      <c r="E97" s="3"/>
      <c r="F97" s="3"/>
      <c r="G97" s="3"/>
      <c r="H97" s="3"/>
      <c r="I97" s="3"/>
      <c r="J97" s="3"/>
    </row>
    <row r="98" spans="3:10" ht="12.75">
      <c r="C98" s="3"/>
      <c r="D98" s="3"/>
      <c r="E98" s="3"/>
      <c r="F98" s="3"/>
      <c r="G98" s="3"/>
      <c r="H98" s="3"/>
      <c r="I98" s="3"/>
      <c r="J98" s="3"/>
    </row>
    <row r="99" spans="3:10" ht="12.75">
      <c r="C99" s="3"/>
      <c r="D99" s="3"/>
      <c r="E99" s="3"/>
      <c r="F99" s="3"/>
      <c r="G99" s="3"/>
      <c r="H99" s="3"/>
      <c r="I99" s="3"/>
      <c r="J99" s="3"/>
    </row>
    <row r="100" spans="3:10" ht="12.75">
      <c r="C100" s="3"/>
      <c r="D100" s="3"/>
      <c r="E100" s="3"/>
      <c r="F100" s="3"/>
      <c r="G100" s="3"/>
      <c r="H100" s="3"/>
      <c r="I100" s="3"/>
      <c r="J100" s="3"/>
    </row>
    <row r="101" spans="3:10" ht="12.75">
      <c r="C101" s="3"/>
      <c r="D101" s="3"/>
      <c r="E101" s="3"/>
      <c r="F101" s="3"/>
      <c r="G101" s="3"/>
      <c r="H101" s="3"/>
      <c r="I101" s="3"/>
      <c r="J101" s="3"/>
    </row>
    <row r="102" spans="3:10" ht="12.75">
      <c r="C102" s="3"/>
      <c r="D102" s="3"/>
      <c r="E102" s="3"/>
      <c r="F102" s="3"/>
      <c r="G102" s="3"/>
      <c r="H102" s="3"/>
      <c r="I102" s="3"/>
      <c r="J102" s="3"/>
    </row>
    <row r="103" spans="3:10" ht="12.75">
      <c r="C103" s="3"/>
      <c r="D103" s="3"/>
      <c r="E103" s="3"/>
      <c r="F103" s="3"/>
      <c r="G103" s="3"/>
      <c r="H103" s="3"/>
      <c r="I103" s="3"/>
      <c r="J103" s="3"/>
    </row>
    <row r="104" spans="3:10" ht="12.75">
      <c r="C104" s="3"/>
      <c r="D104" s="3"/>
      <c r="E104" s="3"/>
      <c r="F104" s="3"/>
      <c r="G104" s="3"/>
      <c r="H104" s="3"/>
      <c r="I104" s="3"/>
      <c r="J104" s="3"/>
    </row>
    <row r="105" spans="3:10" ht="12.75">
      <c r="C105" s="3"/>
      <c r="D105" s="3"/>
      <c r="E105" s="3"/>
      <c r="F105" s="3"/>
      <c r="G105" s="3"/>
      <c r="H105" s="3"/>
      <c r="I105" s="3"/>
      <c r="J105" s="3"/>
    </row>
    <row r="106" spans="3:10" ht="12.75">
      <c r="C106" s="3"/>
      <c r="D106" s="3"/>
      <c r="E106" s="3"/>
      <c r="F106" s="3"/>
      <c r="G106" s="3"/>
      <c r="H106" s="3"/>
      <c r="I106" s="3"/>
      <c r="J106" s="3"/>
    </row>
    <row r="107" spans="3:10" ht="12.75">
      <c r="C107" s="3"/>
      <c r="D107" s="3"/>
      <c r="E107" s="3"/>
      <c r="F107" s="3"/>
      <c r="G107" s="3"/>
      <c r="H107" s="3"/>
      <c r="I107" s="3"/>
      <c r="J107" s="3"/>
    </row>
    <row r="108" spans="3:10" ht="12.75">
      <c r="C108" s="3"/>
      <c r="D108" s="3"/>
      <c r="E108" s="3"/>
      <c r="F108" s="3"/>
      <c r="G108" s="3"/>
      <c r="H108" s="3"/>
      <c r="I108" s="3"/>
      <c r="J108" s="3"/>
    </row>
    <row r="109" spans="3:10" ht="12.75">
      <c r="C109" s="3"/>
      <c r="D109" s="3"/>
      <c r="E109" s="3"/>
      <c r="F109" s="3"/>
      <c r="G109" s="3"/>
      <c r="H109" s="3"/>
      <c r="I109" s="3"/>
      <c r="J109" s="3"/>
    </row>
    <row r="110" spans="3:10" ht="12.75">
      <c r="C110" s="3"/>
      <c r="D110" s="3"/>
      <c r="E110" s="3"/>
      <c r="F110" s="3"/>
      <c r="G110" s="3"/>
      <c r="H110" s="3"/>
      <c r="I110" s="3"/>
      <c r="J110" s="3"/>
    </row>
    <row r="111" spans="3:10" ht="12.75">
      <c r="C111" s="3"/>
      <c r="D111" s="3"/>
      <c r="E111" s="3"/>
      <c r="F111" s="3"/>
      <c r="G111" s="3"/>
      <c r="H111" s="3"/>
      <c r="I111" s="3"/>
      <c r="J111" s="3"/>
    </row>
    <row r="112" spans="3:10" ht="12.75">
      <c r="C112" s="3"/>
      <c r="D112" s="3"/>
      <c r="E112" s="3"/>
      <c r="F112" s="3"/>
      <c r="G112" s="3"/>
      <c r="H112" s="3"/>
      <c r="I112" s="3"/>
      <c r="J112" s="3"/>
    </row>
    <row r="113" spans="3:10" ht="12.75">
      <c r="C113" s="3"/>
      <c r="D113" s="3"/>
      <c r="E113" s="3"/>
      <c r="F113" s="3"/>
      <c r="G113" s="3"/>
      <c r="H113" s="3"/>
      <c r="I113" s="3"/>
      <c r="J113" s="3"/>
    </row>
    <row r="114" spans="3:10" ht="12.75">
      <c r="C114" s="3"/>
      <c r="D114" s="3"/>
      <c r="E114" s="3"/>
      <c r="F114" s="3"/>
      <c r="G114" s="3"/>
      <c r="H114" s="3"/>
      <c r="I114" s="3"/>
      <c r="J114" s="3"/>
    </row>
    <row r="115" spans="3:10" ht="12.75">
      <c r="C115" s="3"/>
      <c r="D115" s="3"/>
      <c r="E115" s="3"/>
      <c r="F115" s="3"/>
      <c r="G115" s="3"/>
      <c r="H115" s="3"/>
      <c r="I115" s="3"/>
      <c r="J115" s="3"/>
    </row>
    <row r="116" spans="3:10" ht="12.75">
      <c r="C116" s="3"/>
      <c r="D116" s="3"/>
      <c r="E116" s="3"/>
      <c r="F116" s="3"/>
      <c r="G116" s="3"/>
      <c r="H116" s="3"/>
      <c r="I116" s="3"/>
      <c r="J116" s="3"/>
    </row>
    <row r="117" spans="3:10" ht="12.75">
      <c r="C117" s="3"/>
      <c r="D117" s="3"/>
      <c r="E117" s="3"/>
      <c r="F117" s="3"/>
      <c r="G117" s="3"/>
      <c r="H117" s="3"/>
      <c r="I117" s="3"/>
      <c r="J117" s="3"/>
    </row>
    <row r="118" spans="3:10" ht="12.75">
      <c r="C118" s="3"/>
      <c r="D118" s="3"/>
      <c r="E118" s="3"/>
      <c r="F118" s="3"/>
      <c r="G118" s="3"/>
      <c r="H118" s="3"/>
      <c r="I118" s="3"/>
      <c r="J118" s="3"/>
    </row>
    <row r="119" spans="3:10" ht="12.75">
      <c r="C119" s="3"/>
      <c r="D119" s="3"/>
      <c r="E119" s="3"/>
      <c r="F119" s="3"/>
      <c r="G119" s="3"/>
      <c r="H119" s="3"/>
      <c r="I119" s="3"/>
      <c r="J119" s="3"/>
    </row>
    <row r="120" spans="3:10" ht="12.75">
      <c r="C120" s="3"/>
      <c r="D120" s="3"/>
      <c r="E120" s="3"/>
      <c r="F120" s="3"/>
      <c r="G120" s="3"/>
      <c r="H120" s="3"/>
      <c r="I120" s="3"/>
      <c r="J120" s="3"/>
    </row>
    <row r="121" spans="3:10" ht="12.75">
      <c r="C121" s="3"/>
      <c r="D121" s="3"/>
      <c r="E121" s="3"/>
      <c r="F121" s="3"/>
      <c r="G121" s="3"/>
      <c r="H121" s="3"/>
      <c r="I121" s="3"/>
      <c r="J121" s="3"/>
    </row>
    <row r="122" spans="3:10" ht="12.75">
      <c r="C122" s="3"/>
      <c r="D122" s="3"/>
      <c r="E122" s="3"/>
      <c r="F122" s="3"/>
      <c r="G122" s="3"/>
      <c r="H122" s="3"/>
      <c r="I122" s="3"/>
      <c r="J122" s="3"/>
    </row>
    <row r="123" spans="3:10" ht="12.75">
      <c r="C123" s="3"/>
      <c r="D123" s="3"/>
      <c r="E123" s="3"/>
      <c r="F123" s="3"/>
      <c r="G123" s="3"/>
      <c r="H123" s="3"/>
      <c r="I123" s="3"/>
      <c r="J123" s="3"/>
    </row>
    <row r="124" spans="3:10" ht="12.75">
      <c r="C124" s="3"/>
      <c r="D124" s="3"/>
      <c r="E124" s="3"/>
      <c r="F124" s="3"/>
      <c r="G124" s="3"/>
      <c r="H124" s="3"/>
      <c r="I124" s="3"/>
      <c r="J124" s="3"/>
    </row>
    <row r="125" spans="3:10" ht="12.75">
      <c r="C125" s="3"/>
      <c r="D125" s="3"/>
      <c r="E125" s="3"/>
      <c r="F125" s="3"/>
      <c r="G125" s="3"/>
      <c r="H125" s="3"/>
      <c r="I125" s="3"/>
      <c r="J125" s="3"/>
    </row>
    <row r="126" spans="3:10" ht="12.75">
      <c r="C126" s="3"/>
      <c r="D126" s="3"/>
      <c r="E126" s="3"/>
      <c r="F126" s="3"/>
      <c r="G126" s="3"/>
      <c r="H126" s="3"/>
      <c r="I126" s="3"/>
      <c r="J126" s="3"/>
    </row>
    <row r="127" spans="3:10" ht="12.75">
      <c r="C127" s="3"/>
      <c r="D127" s="3"/>
      <c r="E127" s="3"/>
      <c r="F127" s="3"/>
      <c r="G127" s="3"/>
      <c r="H127" s="3"/>
      <c r="I127" s="3"/>
      <c r="J127" s="3"/>
    </row>
    <row r="128" spans="3:10" ht="12.75">
      <c r="C128" s="3"/>
      <c r="D128" s="3"/>
      <c r="E128" s="3"/>
      <c r="F128" s="3"/>
      <c r="G128" s="3"/>
      <c r="H128" s="3"/>
      <c r="I128" s="3"/>
      <c r="J128" s="3"/>
    </row>
    <row r="129" spans="3:10" ht="12.75">
      <c r="C129" s="3"/>
      <c r="D129" s="3"/>
      <c r="E129" s="3"/>
      <c r="F129" s="3"/>
      <c r="G129" s="3"/>
      <c r="H129" s="3"/>
      <c r="I129" s="3"/>
      <c r="J129" s="3"/>
    </row>
    <row r="130" spans="3:10" ht="12.75">
      <c r="C130" s="3"/>
      <c r="D130" s="3"/>
      <c r="E130" s="3"/>
      <c r="F130" s="3"/>
      <c r="G130" s="3"/>
      <c r="H130" s="3"/>
      <c r="I130" s="3"/>
      <c r="J130" s="3"/>
    </row>
    <row r="131" spans="3:10" ht="12.75">
      <c r="C131" s="3"/>
      <c r="D131" s="3"/>
      <c r="E131" s="3"/>
      <c r="F131" s="3"/>
      <c r="G131" s="3"/>
      <c r="H131" s="3"/>
      <c r="I131" s="3"/>
      <c r="J131" s="3"/>
    </row>
    <row r="132" spans="3:10" ht="12.75">
      <c r="C132" s="3"/>
      <c r="D132" s="3"/>
      <c r="E132" s="3"/>
      <c r="F132" s="3"/>
      <c r="G132" s="3"/>
      <c r="H132" s="3"/>
      <c r="I132" s="3"/>
      <c r="J132" s="3"/>
    </row>
    <row r="133" spans="3:10" ht="12.75">
      <c r="C133" s="3"/>
      <c r="D133" s="3"/>
      <c r="E133" s="3"/>
      <c r="F133" s="3"/>
      <c r="G133" s="3"/>
      <c r="H133" s="3"/>
      <c r="I133" s="3"/>
      <c r="J133" s="3"/>
    </row>
    <row r="134" spans="3:10" ht="12.75">
      <c r="C134" s="3"/>
      <c r="D134" s="3"/>
      <c r="E134" s="3"/>
      <c r="F134" s="3"/>
      <c r="G134" s="3"/>
      <c r="H134" s="3"/>
      <c r="I134" s="3"/>
      <c r="J134" s="3"/>
    </row>
    <row r="135" spans="3:10" ht="12.75">
      <c r="C135" s="3"/>
      <c r="D135" s="3"/>
      <c r="E135" s="3"/>
      <c r="F135" s="3"/>
      <c r="G135" s="3"/>
      <c r="H135" s="3"/>
      <c r="I135" s="3"/>
      <c r="J135" s="3"/>
    </row>
    <row r="136" spans="3:10" ht="12.75">
      <c r="C136" s="3"/>
      <c r="D136" s="3"/>
      <c r="E136" s="3"/>
      <c r="F136" s="3"/>
      <c r="G136" s="3"/>
      <c r="H136" s="3"/>
      <c r="I136" s="3"/>
      <c r="J136" s="3"/>
    </row>
    <row r="137" spans="3:10" ht="12.75">
      <c r="C137" s="3"/>
      <c r="D137" s="3"/>
      <c r="E137" s="3"/>
      <c r="F137" s="3"/>
      <c r="G137" s="3"/>
      <c r="H137" s="3"/>
      <c r="I137" s="3"/>
      <c r="J137" s="3"/>
    </row>
    <row r="138" spans="3:10" ht="12.75">
      <c r="C138" s="3"/>
      <c r="D138" s="3"/>
      <c r="E138" s="3"/>
      <c r="F138" s="3"/>
      <c r="G138" s="3"/>
      <c r="H138" s="3"/>
      <c r="I138" s="3"/>
      <c r="J138" s="3"/>
    </row>
    <row r="139" spans="3:10" ht="12.75">
      <c r="C139" s="3"/>
      <c r="D139" s="3"/>
      <c r="E139" s="3"/>
      <c r="F139" s="3"/>
      <c r="G139" s="3"/>
      <c r="H139" s="3"/>
      <c r="I139" s="3"/>
      <c r="J139" s="3"/>
    </row>
  </sheetData>
  <mergeCells count="2">
    <mergeCell ref="A12:B13"/>
    <mergeCell ref="A10:H10"/>
  </mergeCells>
  <printOptions horizontalCentered="1"/>
  <pageMargins left="0.7874015748031497" right="0.7874015748031497" top="1.1811023622047245" bottom="0.984251968503937" header="0" footer="0"/>
  <pageSetup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505"/>
  <sheetViews>
    <sheetView view="pageBreakPreview" zoomScale="85" zoomScaleNormal="75" zoomScaleSheetLayoutView="85" workbookViewId="0" topLeftCell="A1">
      <selection activeCell="E85" sqref="E85"/>
    </sheetView>
  </sheetViews>
  <sheetFormatPr defaultColWidth="11.421875" defaultRowHeight="12.75"/>
  <cols>
    <col min="1" max="1" width="7.28125" style="2" customWidth="1"/>
    <col min="2" max="2" width="40.28125" style="2" customWidth="1"/>
    <col min="3" max="3" width="17.421875" style="2" customWidth="1"/>
    <col min="4" max="4" width="15.7109375" style="2" customWidth="1"/>
    <col min="5" max="5" width="11.57421875" style="2" customWidth="1"/>
    <col min="6" max="8" width="11.8515625" style="2" customWidth="1"/>
    <col min="9" max="9" width="12.28125" style="2" customWidth="1"/>
    <col min="10" max="16384" width="11.57421875" style="2" customWidth="1"/>
  </cols>
  <sheetData>
    <row r="6" ht="12.75">
      <c r="A6" s="219" t="s">
        <v>162</v>
      </c>
    </row>
    <row r="7" ht="12.75">
      <c r="A7" s="219" t="s">
        <v>163</v>
      </c>
    </row>
    <row r="8" ht="12.75">
      <c r="A8" s="219" t="s">
        <v>164</v>
      </c>
    </row>
    <row r="9" ht="12.75">
      <c r="A9" s="219" t="s">
        <v>165</v>
      </c>
    </row>
    <row r="10" ht="12.75">
      <c r="A10" s="219" t="s">
        <v>188</v>
      </c>
    </row>
    <row r="12" spans="1:9" ht="18">
      <c r="A12" s="381" t="s">
        <v>237</v>
      </c>
      <c r="B12" s="381"/>
      <c r="C12" s="381"/>
      <c r="D12" s="381"/>
      <c r="E12" s="381"/>
      <c r="F12" s="381"/>
      <c r="G12" s="381"/>
      <c r="H12" s="381"/>
      <c r="I12" s="381"/>
    </row>
    <row r="13" ht="15">
      <c r="A13" s="8"/>
    </row>
    <row r="14" spans="1:9" ht="18.75" customHeight="1">
      <c r="A14" s="382" t="s">
        <v>52</v>
      </c>
      <c r="B14" s="383" t="s">
        <v>0</v>
      </c>
      <c r="C14" s="383" t="s">
        <v>55</v>
      </c>
      <c r="D14" s="383" t="s">
        <v>228</v>
      </c>
      <c r="E14" s="383" t="s">
        <v>229</v>
      </c>
      <c r="F14" s="386" t="s">
        <v>53</v>
      </c>
      <c r="G14" s="386"/>
      <c r="H14" s="386"/>
      <c r="I14" s="386"/>
    </row>
    <row r="15" spans="1:9" ht="39" customHeight="1">
      <c r="A15" s="382"/>
      <c r="B15" s="383"/>
      <c r="C15" s="383"/>
      <c r="D15" s="383"/>
      <c r="E15" s="383"/>
      <c r="F15" s="345" t="s">
        <v>174</v>
      </c>
      <c r="G15" s="345" t="s">
        <v>175</v>
      </c>
      <c r="H15" s="345" t="s">
        <v>54</v>
      </c>
      <c r="I15" s="345" t="s">
        <v>176</v>
      </c>
    </row>
    <row r="16" spans="6:9" s="268" customFormat="1" ht="8.25" customHeight="1">
      <c r="F16" s="3"/>
      <c r="G16" s="3"/>
      <c r="H16" s="3"/>
      <c r="I16" s="3"/>
    </row>
    <row r="17" spans="1:9" s="268" customFormat="1" ht="15" customHeight="1">
      <c r="A17" s="276" t="s">
        <v>21</v>
      </c>
      <c r="B17" s="270"/>
      <c r="C17" s="270"/>
      <c r="D17" s="270"/>
      <c r="E17" s="270"/>
      <c r="F17" s="3"/>
      <c r="G17" s="3"/>
      <c r="H17" s="3"/>
      <c r="I17" s="3"/>
    </row>
    <row r="18" spans="1:9" s="268" customFormat="1" ht="15" customHeight="1">
      <c r="A18" s="337" t="s">
        <v>56</v>
      </c>
      <c r="B18" s="284"/>
      <c r="C18" s="277"/>
      <c r="D18" s="278"/>
      <c r="E18" s="278"/>
      <c r="F18" s="308"/>
      <c r="G18" s="309"/>
      <c r="H18" s="310"/>
      <c r="I18" s="311"/>
    </row>
    <row r="19" spans="1:9" s="268" customFormat="1" ht="15" customHeight="1">
      <c r="A19" s="338" t="s">
        <v>127</v>
      </c>
      <c r="B19" s="285"/>
      <c r="C19" s="279"/>
      <c r="D19" s="287"/>
      <c r="E19" s="287"/>
      <c r="F19" s="312"/>
      <c r="G19" s="289"/>
      <c r="H19" s="305"/>
      <c r="I19" s="303"/>
    </row>
    <row r="20" spans="1:9" s="268" customFormat="1" ht="15" customHeight="1">
      <c r="A20" s="322" t="s">
        <v>199</v>
      </c>
      <c r="B20" s="285"/>
      <c r="C20" s="279"/>
      <c r="D20" s="287"/>
      <c r="E20" s="287"/>
      <c r="F20" s="312"/>
      <c r="G20" s="289"/>
      <c r="H20" s="305"/>
      <c r="I20" s="303"/>
    </row>
    <row r="21" spans="1:9" s="268" customFormat="1" ht="15" customHeight="1">
      <c r="A21" s="283"/>
      <c r="B21" s="286"/>
      <c r="C21" s="281"/>
      <c r="D21" s="280"/>
      <c r="E21" s="280"/>
      <c r="F21" s="313"/>
      <c r="G21" s="6"/>
      <c r="H21" s="314"/>
      <c r="I21" s="315"/>
    </row>
    <row r="22" spans="1:9" s="268" customFormat="1" ht="15" customHeight="1">
      <c r="A22" s="384" t="s">
        <v>178</v>
      </c>
      <c r="B22" s="385"/>
      <c r="C22" s="306"/>
      <c r="D22" s="307"/>
      <c r="E22" s="307"/>
      <c r="F22" s="4"/>
      <c r="G22" s="4"/>
      <c r="H22" s="4"/>
      <c r="I22" s="7"/>
    </row>
    <row r="23" spans="1:9" s="268" customFormat="1" ht="15" customHeight="1">
      <c r="A23" s="299"/>
      <c r="B23" s="299"/>
      <c r="C23" s="297"/>
      <c r="D23" s="298"/>
      <c r="E23" s="298"/>
      <c r="F23" s="3"/>
      <c r="G23" s="3"/>
      <c r="H23" s="3"/>
      <c r="I23" s="3"/>
    </row>
    <row r="24" spans="1:9" s="268" customFormat="1" ht="8.25" customHeight="1">
      <c r="A24" s="269"/>
      <c r="F24" s="3"/>
      <c r="G24" s="3"/>
      <c r="H24" s="3"/>
      <c r="I24" s="3"/>
    </row>
    <row r="25" spans="1:9" s="268" customFormat="1" ht="15" customHeight="1">
      <c r="A25" s="276" t="s">
        <v>22</v>
      </c>
      <c r="F25" s="3"/>
      <c r="G25" s="3"/>
      <c r="H25" s="3"/>
      <c r="I25" s="3"/>
    </row>
    <row r="26" spans="1:9" s="268" customFormat="1" ht="8.25" customHeight="1">
      <c r="A26" s="282"/>
      <c r="B26" s="284"/>
      <c r="C26" s="277"/>
      <c r="D26" s="278"/>
      <c r="E26" s="278"/>
      <c r="F26" s="308"/>
      <c r="G26" s="309"/>
      <c r="H26" s="310"/>
      <c r="I26" s="311"/>
    </row>
    <row r="27" spans="1:9" s="268" customFormat="1" ht="15" customHeight="1">
      <c r="A27" s="292" t="s">
        <v>56</v>
      </c>
      <c r="B27" s="293" t="s">
        <v>177</v>
      </c>
      <c r="C27" s="294"/>
      <c r="D27" s="295"/>
      <c r="E27" s="295"/>
      <c r="F27" s="319"/>
      <c r="G27" s="298"/>
      <c r="H27" s="320"/>
      <c r="I27" s="304"/>
    </row>
    <row r="28" spans="1:9" s="268" customFormat="1" ht="15" customHeight="1">
      <c r="A28" s="288"/>
      <c r="B28" s="285" t="s">
        <v>196</v>
      </c>
      <c r="C28" s="279"/>
      <c r="D28" s="287"/>
      <c r="E28" s="287"/>
      <c r="F28" s="312"/>
      <c r="G28" s="3"/>
      <c r="H28" s="305"/>
      <c r="I28" s="303"/>
    </row>
    <row r="29" spans="1:9" s="268" customFormat="1" ht="15" customHeight="1">
      <c r="A29" s="288"/>
      <c r="B29" s="285" t="s">
        <v>198</v>
      </c>
      <c r="C29" s="279"/>
      <c r="D29" s="287"/>
      <c r="E29" s="287"/>
      <c r="F29" s="312"/>
      <c r="G29" s="3"/>
      <c r="H29" s="305"/>
      <c r="I29" s="303"/>
    </row>
    <row r="30" spans="1:9" s="268" customFormat="1" ht="15" customHeight="1">
      <c r="A30" s="288"/>
      <c r="B30" s="285"/>
      <c r="C30" s="279"/>
      <c r="D30" s="287"/>
      <c r="E30" s="287"/>
      <c r="F30" s="312"/>
      <c r="G30" s="3"/>
      <c r="H30" s="305"/>
      <c r="I30" s="303"/>
    </row>
    <row r="31" spans="1:9" s="268" customFormat="1" ht="15" customHeight="1">
      <c r="A31" s="288"/>
      <c r="B31" s="285" t="s">
        <v>197</v>
      </c>
      <c r="C31" s="279"/>
      <c r="D31" s="287"/>
      <c r="E31" s="287"/>
      <c r="F31" s="312"/>
      <c r="G31" s="3"/>
      <c r="H31" s="305"/>
      <c r="I31" s="303"/>
    </row>
    <row r="32" spans="1:9" s="268" customFormat="1" ht="8.25" customHeight="1">
      <c r="A32" s="288"/>
      <c r="B32" s="285"/>
      <c r="C32" s="279"/>
      <c r="D32" s="287"/>
      <c r="E32" s="287"/>
      <c r="F32" s="312"/>
      <c r="G32" s="3"/>
      <c r="H32" s="305"/>
      <c r="I32" s="303"/>
    </row>
    <row r="33" spans="1:9" s="268" customFormat="1" ht="15" customHeight="1">
      <c r="A33" s="292" t="s">
        <v>127</v>
      </c>
      <c r="B33" s="293" t="s">
        <v>177</v>
      </c>
      <c r="C33" s="294"/>
      <c r="D33" s="295"/>
      <c r="E33" s="295"/>
      <c r="F33" s="319"/>
      <c r="G33" s="298"/>
      <c r="H33" s="320"/>
      <c r="I33" s="304"/>
    </row>
    <row r="34" spans="1:9" s="268" customFormat="1" ht="15" customHeight="1">
      <c r="A34" s="288"/>
      <c r="B34" s="285" t="s">
        <v>196</v>
      </c>
      <c r="C34" s="279"/>
      <c r="D34" s="294"/>
      <c r="E34" s="295"/>
      <c r="F34" s="312"/>
      <c r="G34" s="3"/>
      <c r="H34" s="305"/>
      <c r="I34" s="303"/>
    </row>
    <row r="35" spans="1:9" s="268" customFormat="1" ht="15" customHeight="1">
      <c r="A35" s="288"/>
      <c r="B35" s="285" t="s">
        <v>198</v>
      </c>
      <c r="C35" s="279"/>
      <c r="D35" s="287"/>
      <c r="E35" s="287"/>
      <c r="F35" s="312"/>
      <c r="G35" s="3"/>
      <c r="H35" s="305"/>
      <c r="I35" s="303"/>
    </row>
    <row r="36" spans="1:9" s="268" customFormat="1" ht="15" customHeight="1">
      <c r="A36" s="288"/>
      <c r="B36" s="285"/>
      <c r="C36" s="279"/>
      <c r="D36" s="287"/>
      <c r="E36" s="287"/>
      <c r="F36" s="312"/>
      <c r="G36" s="3"/>
      <c r="H36" s="305"/>
      <c r="I36" s="303"/>
    </row>
    <row r="37" spans="1:9" s="268" customFormat="1" ht="15" customHeight="1">
      <c r="A37" s="288"/>
      <c r="B37" s="285" t="s">
        <v>197</v>
      </c>
      <c r="C37" s="279"/>
      <c r="D37" s="287"/>
      <c r="E37" s="287"/>
      <c r="F37" s="312"/>
      <c r="G37" s="3"/>
      <c r="H37" s="305"/>
      <c r="I37" s="303"/>
    </row>
    <row r="38" spans="1:9" s="268" customFormat="1" ht="8.25" customHeight="1">
      <c r="A38" s="302"/>
      <c r="C38" s="279"/>
      <c r="D38" s="285"/>
      <c r="E38" s="300"/>
      <c r="F38" s="312"/>
      <c r="G38" s="3"/>
      <c r="H38" s="305"/>
      <c r="I38" s="303"/>
    </row>
    <row r="39" spans="1:9" s="268" customFormat="1" ht="15" customHeight="1">
      <c r="A39" s="316" t="s">
        <v>128</v>
      </c>
      <c r="B39" s="297" t="s">
        <v>177</v>
      </c>
      <c r="C39" s="294"/>
      <c r="D39" s="301"/>
      <c r="E39" s="301"/>
      <c r="F39" s="319"/>
      <c r="G39" s="298"/>
      <c r="H39" s="320"/>
      <c r="I39" s="304"/>
    </row>
    <row r="40" spans="1:9" s="268" customFormat="1" ht="15" customHeight="1">
      <c r="A40" s="302"/>
      <c r="B40" s="285" t="s">
        <v>196</v>
      </c>
      <c r="C40" s="279"/>
      <c r="D40" s="285"/>
      <c r="E40" s="300"/>
      <c r="F40" s="312"/>
      <c r="G40" s="3"/>
      <c r="H40" s="305"/>
      <c r="I40" s="303"/>
    </row>
    <row r="41" spans="1:9" s="268" customFormat="1" ht="15" customHeight="1">
      <c r="A41" s="302"/>
      <c r="B41" s="285" t="s">
        <v>198</v>
      </c>
      <c r="C41" s="279"/>
      <c r="D41" s="285"/>
      <c r="E41" s="300"/>
      <c r="F41" s="312"/>
      <c r="G41" s="3"/>
      <c r="H41" s="305"/>
      <c r="I41" s="303"/>
    </row>
    <row r="42" spans="1:9" s="268" customFormat="1" ht="15" customHeight="1">
      <c r="A42" s="302"/>
      <c r="B42" s="285"/>
      <c r="C42" s="279"/>
      <c r="D42" s="285"/>
      <c r="E42" s="300"/>
      <c r="F42" s="312"/>
      <c r="G42" s="3"/>
      <c r="H42" s="305"/>
      <c r="I42" s="303"/>
    </row>
    <row r="43" spans="1:9" s="268" customFormat="1" ht="15" customHeight="1">
      <c r="A43" s="302"/>
      <c r="B43" s="285" t="s">
        <v>197</v>
      </c>
      <c r="C43" s="279"/>
      <c r="D43" s="285"/>
      <c r="E43" s="300"/>
      <c r="F43" s="312"/>
      <c r="G43" s="3"/>
      <c r="H43" s="305"/>
      <c r="I43" s="303"/>
    </row>
    <row r="44" spans="1:9" s="268" customFormat="1" ht="8.25" customHeight="1">
      <c r="A44" s="302"/>
      <c r="C44" s="279"/>
      <c r="D44" s="285"/>
      <c r="E44" s="300"/>
      <c r="F44" s="312"/>
      <c r="G44" s="3"/>
      <c r="H44" s="305"/>
      <c r="I44" s="303"/>
    </row>
    <row r="45" spans="1:9" s="268" customFormat="1" ht="15" customHeight="1">
      <c r="A45" s="322" t="s">
        <v>199</v>
      </c>
      <c r="B45" s="297" t="s">
        <v>177</v>
      </c>
      <c r="C45" s="294"/>
      <c r="D45" s="301"/>
      <c r="E45" s="301"/>
      <c r="F45" s="319"/>
      <c r="G45" s="298"/>
      <c r="H45" s="320"/>
      <c r="I45" s="304"/>
    </row>
    <row r="46" spans="1:9" s="268" customFormat="1" ht="15" customHeight="1">
      <c r="A46" s="316"/>
      <c r="B46" s="285" t="s">
        <v>196</v>
      </c>
      <c r="C46" s="294"/>
      <c r="D46" s="301"/>
      <c r="E46" s="301"/>
      <c r="F46" s="319"/>
      <c r="G46" s="298"/>
      <c r="H46" s="320"/>
      <c r="I46" s="304"/>
    </row>
    <row r="47" spans="1:9" s="268" customFormat="1" ht="15" customHeight="1">
      <c r="A47" s="316"/>
      <c r="B47" s="285" t="s">
        <v>198</v>
      </c>
      <c r="C47" s="294"/>
      <c r="D47" s="301"/>
      <c r="E47" s="301"/>
      <c r="F47" s="319"/>
      <c r="G47" s="298"/>
      <c r="H47" s="320"/>
      <c r="I47" s="304"/>
    </row>
    <row r="48" spans="1:9" s="268" customFormat="1" ht="15" customHeight="1">
      <c r="A48" s="316"/>
      <c r="B48" s="285"/>
      <c r="C48" s="294"/>
      <c r="D48" s="301"/>
      <c r="E48" s="301"/>
      <c r="F48" s="319"/>
      <c r="G48" s="298"/>
      <c r="H48" s="320"/>
      <c r="I48" s="304"/>
    </row>
    <row r="49" spans="1:9" s="268" customFormat="1" ht="15" customHeight="1">
      <c r="A49" s="316"/>
      <c r="B49" s="285" t="s">
        <v>197</v>
      </c>
      <c r="C49" s="294"/>
      <c r="D49" s="301"/>
      <c r="E49" s="301"/>
      <c r="F49" s="319"/>
      <c r="G49" s="298"/>
      <c r="H49" s="320"/>
      <c r="I49" s="304"/>
    </row>
    <row r="50" spans="1:9" s="268" customFormat="1" ht="8.25" customHeight="1">
      <c r="A50" s="317"/>
      <c r="C50" s="279"/>
      <c r="D50" s="285"/>
      <c r="E50" s="300"/>
      <c r="F50" s="321"/>
      <c r="G50" s="272"/>
      <c r="H50" s="314"/>
      <c r="I50" s="318"/>
    </row>
    <row r="51" spans="1:9" s="268" customFormat="1" ht="15" customHeight="1">
      <c r="A51" s="384" t="s">
        <v>179</v>
      </c>
      <c r="B51" s="385"/>
      <c r="C51" s="306"/>
      <c r="D51" s="307"/>
      <c r="E51" s="307"/>
      <c r="F51" s="4"/>
      <c r="G51" s="4"/>
      <c r="H51" s="4"/>
      <c r="I51" s="7"/>
    </row>
    <row r="52" spans="1:9" s="268" customFormat="1" ht="15" customHeight="1">
      <c r="A52" s="299"/>
      <c r="B52" s="299"/>
      <c r="C52" s="297"/>
      <c r="D52" s="298"/>
      <c r="E52" s="298"/>
      <c r="F52" s="3"/>
      <c r="G52" s="3"/>
      <c r="H52" s="3"/>
      <c r="I52" s="3"/>
    </row>
    <row r="53" spans="3:8" s="268" customFormat="1" ht="15" customHeight="1">
      <c r="C53" s="3"/>
      <c r="F53" s="290"/>
      <c r="H53" s="305"/>
    </row>
    <row r="54" spans="1:9" s="268" customFormat="1" ht="15" customHeight="1">
      <c r="A54" s="384" t="s">
        <v>178</v>
      </c>
      <c r="B54" s="385"/>
      <c r="C54" s="306"/>
      <c r="D54" s="307"/>
      <c r="E54" s="307"/>
      <c r="F54" s="4"/>
      <c r="G54" s="4"/>
      <c r="H54" s="4"/>
      <c r="I54" s="7"/>
    </row>
    <row r="55" spans="3:8" s="268" customFormat="1" ht="8.25" customHeight="1">
      <c r="C55" s="3"/>
      <c r="F55" s="290"/>
      <c r="H55" s="305"/>
    </row>
    <row r="56" spans="1:9" s="268" customFormat="1" ht="15" customHeight="1">
      <c r="A56" s="384" t="s">
        <v>179</v>
      </c>
      <c r="B56" s="385"/>
      <c r="C56" s="306"/>
      <c r="D56" s="307"/>
      <c r="E56" s="307"/>
      <c r="F56" s="4"/>
      <c r="G56" s="4"/>
      <c r="H56" s="4"/>
      <c r="I56" s="7"/>
    </row>
    <row r="57" spans="3:8" s="268" customFormat="1" ht="8.25" customHeight="1">
      <c r="C57" s="3"/>
      <c r="F57" s="290"/>
      <c r="H57" s="305"/>
    </row>
    <row r="58" spans="3:8" s="268" customFormat="1" ht="6.75" customHeight="1">
      <c r="C58" s="3"/>
      <c r="F58" s="290"/>
      <c r="H58" s="305"/>
    </row>
    <row r="59" spans="1:9" s="268" customFormat="1" ht="15" customHeight="1">
      <c r="A59" s="384" t="s">
        <v>180</v>
      </c>
      <c r="B59" s="385"/>
      <c r="C59" s="306"/>
      <c r="D59" s="307"/>
      <c r="E59" s="307"/>
      <c r="F59" s="4"/>
      <c r="G59" s="4"/>
      <c r="H59" s="4"/>
      <c r="I59" s="7"/>
    </row>
    <row r="60" spans="3:8" s="268" customFormat="1" ht="15" customHeight="1">
      <c r="C60" s="3"/>
      <c r="F60" s="290"/>
      <c r="H60" s="305"/>
    </row>
    <row r="61" spans="3:8" s="268" customFormat="1" ht="15" customHeight="1">
      <c r="C61" s="3"/>
      <c r="D61" s="296"/>
      <c r="F61" s="290"/>
      <c r="H61" s="305"/>
    </row>
    <row r="62" spans="3:8" s="268" customFormat="1" ht="15" customHeight="1">
      <c r="C62" s="3"/>
      <c r="F62" s="290"/>
      <c r="H62" s="305"/>
    </row>
    <row r="63" spans="3:8" s="268" customFormat="1" ht="15" customHeight="1">
      <c r="C63" s="3"/>
      <c r="F63" s="290"/>
      <c r="H63" s="305"/>
    </row>
    <row r="64" spans="3:8" s="268" customFormat="1" ht="15" customHeight="1">
      <c r="C64" s="3"/>
      <c r="F64" s="290"/>
      <c r="H64" s="305"/>
    </row>
    <row r="65" spans="3:8" s="268" customFormat="1" ht="15" customHeight="1">
      <c r="C65" s="3"/>
      <c r="F65" s="290"/>
      <c r="H65" s="305"/>
    </row>
    <row r="66" spans="3:8" s="268" customFormat="1" ht="15" customHeight="1">
      <c r="C66" s="3"/>
      <c r="F66" s="290"/>
      <c r="H66" s="305"/>
    </row>
    <row r="67" spans="3:8" s="268" customFormat="1" ht="15" customHeight="1">
      <c r="C67" s="3"/>
      <c r="F67" s="290"/>
      <c r="H67" s="305"/>
    </row>
    <row r="68" spans="3:8" s="268" customFormat="1" ht="15" customHeight="1">
      <c r="C68" s="3"/>
      <c r="F68" s="290"/>
      <c r="H68" s="305"/>
    </row>
    <row r="69" spans="3:8" s="268" customFormat="1" ht="15" customHeight="1">
      <c r="C69" s="3"/>
      <c r="F69" s="290"/>
      <c r="H69" s="305"/>
    </row>
    <row r="70" spans="3:8" s="268" customFormat="1" ht="15" customHeight="1">
      <c r="C70" s="3"/>
      <c r="F70" s="290"/>
      <c r="H70" s="305"/>
    </row>
    <row r="71" spans="3:8" s="268" customFormat="1" ht="15" customHeight="1">
      <c r="C71" s="3"/>
      <c r="F71" s="290"/>
      <c r="H71" s="305"/>
    </row>
    <row r="72" spans="3:8" s="268" customFormat="1" ht="15" customHeight="1">
      <c r="C72" s="3"/>
      <c r="F72" s="290"/>
      <c r="H72" s="305"/>
    </row>
    <row r="73" spans="3:8" s="268" customFormat="1" ht="15" customHeight="1">
      <c r="C73" s="3"/>
      <c r="F73" s="290"/>
      <c r="H73" s="305"/>
    </row>
    <row r="74" spans="3:8" s="268" customFormat="1" ht="15" customHeight="1">
      <c r="C74" s="3"/>
      <c r="F74" s="290"/>
      <c r="H74" s="305"/>
    </row>
    <row r="75" spans="3:8" s="268" customFormat="1" ht="15" customHeight="1">
      <c r="C75" s="3"/>
      <c r="F75" s="290"/>
      <c r="H75" s="305"/>
    </row>
    <row r="76" spans="3:8" s="268" customFormat="1" ht="15" customHeight="1">
      <c r="C76" s="3"/>
      <c r="F76" s="290"/>
      <c r="H76" s="305"/>
    </row>
    <row r="77" spans="3:8" s="268" customFormat="1" ht="15" customHeight="1">
      <c r="C77" s="3"/>
      <c r="F77" s="290"/>
      <c r="H77" s="305"/>
    </row>
    <row r="78" spans="3:8" s="268" customFormat="1" ht="15" customHeight="1">
      <c r="C78" s="3"/>
      <c r="F78" s="290"/>
      <c r="H78" s="305"/>
    </row>
    <row r="79" spans="3:8" ht="12.75">
      <c r="C79" s="3"/>
      <c r="F79" s="291"/>
      <c r="H79" s="305"/>
    </row>
    <row r="80" spans="3:8" ht="12.75">
      <c r="C80" s="3"/>
      <c r="F80" s="291"/>
      <c r="H80" s="305"/>
    </row>
    <row r="81" spans="3:8" ht="12.75">
      <c r="C81" s="3"/>
      <c r="F81" s="291"/>
      <c r="H81" s="305"/>
    </row>
    <row r="82" spans="3:8" ht="12.75">
      <c r="C82" s="3"/>
      <c r="F82" s="291"/>
      <c r="H82" s="305"/>
    </row>
    <row r="83" spans="3:8" ht="12.75">
      <c r="C83" s="3"/>
      <c r="F83" s="291"/>
      <c r="H83" s="305"/>
    </row>
    <row r="84" spans="3:8" ht="12.75">
      <c r="C84" s="3"/>
      <c r="F84" s="291"/>
      <c r="H84" s="305"/>
    </row>
    <row r="85" spans="3:8" ht="12.75">
      <c r="C85" s="3"/>
      <c r="F85" s="291"/>
      <c r="H85" s="305"/>
    </row>
    <row r="86" spans="3:8" ht="12.75">
      <c r="C86" s="3"/>
      <c r="F86" s="291"/>
      <c r="H86" s="305"/>
    </row>
    <row r="87" spans="3:8" ht="12.75">
      <c r="C87" s="3"/>
      <c r="F87" s="291"/>
      <c r="H87" s="305"/>
    </row>
    <row r="88" spans="3:8" ht="12.75">
      <c r="C88" s="3"/>
      <c r="F88" s="291"/>
      <c r="H88" s="305"/>
    </row>
    <row r="89" spans="3:8" ht="12.75">
      <c r="C89" s="3"/>
      <c r="F89" s="291"/>
      <c r="H89" s="305"/>
    </row>
    <row r="90" spans="3:8" ht="12.75">
      <c r="C90" s="3"/>
      <c r="F90" s="291"/>
      <c r="H90" s="305"/>
    </row>
    <row r="91" spans="3:8" ht="12.75">
      <c r="C91" s="3"/>
      <c r="F91" s="291"/>
      <c r="H91" s="305"/>
    </row>
    <row r="92" spans="3:8" ht="12.75">
      <c r="C92" s="3"/>
      <c r="F92" s="291"/>
      <c r="H92" s="305"/>
    </row>
    <row r="93" spans="3:8" ht="12.75">
      <c r="C93" s="3"/>
      <c r="F93" s="291"/>
      <c r="H93" s="305"/>
    </row>
    <row r="94" spans="3:8" ht="12.75">
      <c r="C94" s="3"/>
      <c r="F94" s="291"/>
      <c r="H94" s="305"/>
    </row>
    <row r="95" spans="3:8" ht="12.75">
      <c r="C95" s="3"/>
      <c r="F95" s="291"/>
      <c r="H95" s="305"/>
    </row>
    <row r="96" spans="3:8" ht="12.75">
      <c r="C96" s="3"/>
      <c r="F96" s="291"/>
      <c r="H96" s="305"/>
    </row>
    <row r="97" spans="3:8" ht="12.75">
      <c r="C97" s="3"/>
      <c r="F97" s="291"/>
      <c r="H97" s="305"/>
    </row>
    <row r="98" spans="3:8" ht="12.75">
      <c r="C98" s="3"/>
      <c r="F98" s="291"/>
      <c r="H98" s="305"/>
    </row>
    <row r="99" spans="3:8" ht="12.75">
      <c r="C99" s="3"/>
      <c r="F99" s="291"/>
      <c r="H99" s="305"/>
    </row>
    <row r="100" spans="3:8" ht="12.75">
      <c r="C100" s="3"/>
      <c r="F100" s="291"/>
      <c r="H100" s="305"/>
    </row>
    <row r="101" spans="3:8" ht="12.75">
      <c r="C101" s="3"/>
      <c r="F101" s="291"/>
      <c r="H101" s="305"/>
    </row>
    <row r="102" spans="3:8" ht="12.75">
      <c r="C102" s="3"/>
      <c r="F102" s="291"/>
      <c r="H102" s="305"/>
    </row>
    <row r="103" spans="3:8" ht="12.75">
      <c r="C103" s="3"/>
      <c r="F103" s="291"/>
      <c r="H103" s="305"/>
    </row>
    <row r="104" spans="3:8" ht="12.75">
      <c r="C104" s="3"/>
      <c r="F104" s="291"/>
      <c r="H104" s="305"/>
    </row>
    <row r="105" spans="3:8" ht="12.75">
      <c r="C105" s="3"/>
      <c r="F105" s="291"/>
      <c r="H105" s="305"/>
    </row>
    <row r="106" spans="3:8" ht="12.75">
      <c r="C106" s="3"/>
      <c r="F106" s="291"/>
      <c r="H106" s="305"/>
    </row>
    <row r="107" spans="3:8" ht="12.75">
      <c r="C107" s="3"/>
      <c r="F107" s="291"/>
      <c r="H107" s="305"/>
    </row>
    <row r="108" spans="3:8" ht="12.75">
      <c r="C108" s="3"/>
      <c r="F108" s="291"/>
      <c r="H108" s="305"/>
    </row>
    <row r="109" spans="3:8" ht="12.75">
      <c r="C109" s="3"/>
      <c r="F109" s="291"/>
      <c r="H109" s="305"/>
    </row>
    <row r="110" spans="3:8" ht="12.75">
      <c r="C110" s="3"/>
      <c r="F110" s="291"/>
      <c r="H110" s="305"/>
    </row>
    <row r="111" spans="3:8" ht="12.75">
      <c r="C111" s="3"/>
      <c r="F111" s="291"/>
      <c r="H111" s="305"/>
    </row>
    <row r="112" spans="3:8" ht="12.75">
      <c r="C112" s="3"/>
      <c r="F112" s="291"/>
      <c r="H112" s="305"/>
    </row>
    <row r="113" spans="3:8" ht="12.75">
      <c r="C113" s="3"/>
      <c r="F113" s="291"/>
      <c r="H113" s="305"/>
    </row>
    <row r="114" spans="3:8" ht="12.75">
      <c r="C114" s="3"/>
      <c r="F114" s="291"/>
      <c r="H114" s="305"/>
    </row>
    <row r="115" spans="3:8" ht="12.75">
      <c r="C115" s="3"/>
      <c r="F115" s="291"/>
      <c r="H115" s="305"/>
    </row>
    <row r="116" spans="3:8" ht="12.75">
      <c r="C116" s="3"/>
      <c r="F116" s="291"/>
      <c r="H116" s="305"/>
    </row>
    <row r="117" spans="3:8" ht="12.75">
      <c r="C117" s="3"/>
      <c r="F117" s="291"/>
      <c r="H117" s="305"/>
    </row>
    <row r="118" spans="3:8" ht="12.75">
      <c r="C118" s="3"/>
      <c r="F118" s="291"/>
      <c r="H118" s="305"/>
    </row>
    <row r="119" spans="3:8" ht="12.75">
      <c r="C119" s="3"/>
      <c r="F119" s="291"/>
      <c r="H119" s="305"/>
    </row>
    <row r="120" spans="3:8" ht="12.75">
      <c r="C120" s="3"/>
      <c r="F120" s="291"/>
      <c r="H120" s="305"/>
    </row>
    <row r="121" spans="3:8" ht="12.75">
      <c r="C121" s="3"/>
      <c r="F121" s="291"/>
      <c r="H121" s="305"/>
    </row>
    <row r="122" spans="3:8" ht="12.75">
      <c r="C122" s="3"/>
      <c r="F122" s="291"/>
      <c r="H122" s="305"/>
    </row>
    <row r="123" spans="3:8" ht="12.75">
      <c r="C123" s="3"/>
      <c r="F123" s="291"/>
      <c r="H123" s="305"/>
    </row>
    <row r="124" spans="3:8" ht="12.75">
      <c r="C124" s="3"/>
      <c r="F124" s="291"/>
      <c r="H124" s="305"/>
    </row>
    <row r="125" spans="3:8" ht="12.75">
      <c r="C125" s="3"/>
      <c r="F125" s="291"/>
      <c r="H125" s="305"/>
    </row>
    <row r="126" spans="3:8" ht="12.75">
      <c r="C126" s="3"/>
      <c r="F126" s="291"/>
      <c r="H126" s="305"/>
    </row>
    <row r="127" spans="3:8" ht="12.75">
      <c r="C127" s="3"/>
      <c r="F127" s="291"/>
      <c r="H127" s="305"/>
    </row>
    <row r="128" spans="3:8" ht="12.75">
      <c r="C128" s="3"/>
      <c r="F128" s="291"/>
      <c r="H128" s="305"/>
    </row>
    <row r="129" spans="3:8" ht="12.75">
      <c r="C129" s="3"/>
      <c r="F129" s="291"/>
      <c r="H129" s="305"/>
    </row>
    <row r="130" spans="3:8" ht="12.75">
      <c r="C130" s="3"/>
      <c r="F130" s="291"/>
      <c r="H130" s="305"/>
    </row>
    <row r="131" spans="3:8" ht="12.75">
      <c r="C131" s="3"/>
      <c r="F131" s="291"/>
      <c r="H131" s="305"/>
    </row>
    <row r="132" spans="3:8" ht="12.75">
      <c r="C132" s="3"/>
      <c r="F132" s="291"/>
      <c r="H132" s="305"/>
    </row>
    <row r="133" spans="3:8" ht="12.75">
      <c r="C133" s="3"/>
      <c r="F133" s="291"/>
      <c r="H133" s="305"/>
    </row>
    <row r="134" spans="3:8" ht="12.75">
      <c r="C134" s="3"/>
      <c r="F134" s="291"/>
      <c r="H134" s="305"/>
    </row>
    <row r="135" spans="3:8" ht="12.75">
      <c r="C135" s="3"/>
      <c r="F135" s="291"/>
      <c r="H135" s="305"/>
    </row>
    <row r="136" spans="3:8" ht="12.75">
      <c r="C136" s="3"/>
      <c r="F136" s="291"/>
      <c r="H136" s="305"/>
    </row>
    <row r="137" spans="3:8" ht="12.75">
      <c r="C137" s="3"/>
      <c r="F137" s="291"/>
      <c r="H137" s="305"/>
    </row>
    <row r="138" spans="3:8" ht="12.75">
      <c r="C138" s="3"/>
      <c r="F138" s="291"/>
      <c r="H138" s="305"/>
    </row>
    <row r="139" spans="3:8" ht="12.75">
      <c r="C139" s="3"/>
      <c r="F139" s="291"/>
      <c r="H139" s="305"/>
    </row>
    <row r="140" spans="3:8" ht="12.75">
      <c r="C140" s="3"/>
      <c r="F140" s="291"/>
      <c r="H140" s="305"/>
    </row>
    <row r="141" spans="3:8" ht="12.75">
      <c r="C141" s="3"/>
      <c r="F141" s="291"/>
      <c r="H141" s="305"/>
    </row>
    <row r="142" spans="3:8" ht="12.75">
      <c r="C142" s="3"/>
      <c r="F142" s="291"/>
      <c r="H142" s="305"/>
    </row>
    <row r="143" spans="3:8" ht="12.75">
      <c r="C143" s="3"/>
      <c r="F143" s="291"/>
      <c r="H143" s="305"/>
    </row>
    <row r="144" spans="3:8" ht="12.75">
      <c r="C144" s="3"/>
      <c r="F144" s="291"/>
      <c r="H144" s="305"/>
    </row>
    <row r="145" spans="3:8" ht="12.75">
      <c r="C145" s="3"/>
      <c r="F145" s="291"/>
      <c r="H145" s="305"/>
    </row>
    <row r="146" spans="3:8" ht="12.75">
      <c r="C146" s="3"/>
      <c r="F146" s="291"/>
      <c r="H146" s="305"/>
    </row>
    <row r="147" spans="3:8" ht="12.75">
      <c r="C147" s="3"/>
      <c r="F147" s="291"/>
      <c r="H147" s="305"/>
    </row>
    <row r="148" spans="3:8" ht="12.75">
      <c r="C148" s="3"/>
      <c r="F148" s="291"/>
      <c r="H148" s="305"/>
    </row>
    <row r="149" spans="3:8" ht="12.75">
      <c r="C149" s="3"/>
      <c r="F149" s="291"/>
      <c r="H149" s="305"/>
    </row>
    <row r="150" spans="3:8" ht="12.75">
      <c r="C150" s="3"/>
      <c r="F150" s="291"/>
      <c r="H150" s="305"/>
    </row>
    <row r="151" spans="3:8" ht="12.75">
      <c r="C151" s="3"/>
      <c r="F151" s="291"/>
      <c r="H151" s="305"/>
    </row>
    <row r="152" spans="3:8" ht="12.75">
      <c r="C152" s="3"/>
      <c r="F152" s="291"/>
      <c r="H152" s="305"/>
    </row>
    <row r="153" spans="3:8" ht="12.75">
      <c r="C153" s="3"/>
      <c r="F153" s="291"/>
      <c r="H153" s="305"/>
    </row>
    <row r="154" spans="3:8" ht="12.75">
      <c r="C154" s="3"/>
      <c r="F154" s="291"/>
      <c r="H154" s="305"/>
    </row>
    <row r="155" spans="3:8" ht="12.75">
      <c r="C155" s="3"/>
      <c r="F155" s="291"/>
      <c r="H155" s="305"/>
    </row>
    <row r="156" spans="3:8" ht="12.75">
      <c r="C156" s="3"/>
      <c r="F156" s="291"/>
      <c r="H156" s="305"/>
    </row>
    <row r="157" spans="3:8" ht="12.75">
      <c r="C157" s="3"/>
      <c r="F157" s="291"/>
      <c r="H157" s="305"/>
    </row>
    <row r="158" spans="3:8" ht="12.75">
      <c r="C158" s="3"/>
      <c r="F158" s="291"/>
      <c r="H158" s="305"/>
    </row>
    <row r="159" spans="3:8" ht="12.75">
      <c r="C159" s="3"/>
      <c r="F159" s="291"/>
      <c r="H159" s="305"/>
    </row>
    <row r="160" spans="3:8" ht="12.75">
      <c r="C160" s="3"/>
      <c r="F160" s="291"/>
      <c r="H160" s="305"/>
    </row>
    <row r="161" spans="3:8" ht="12.75">
      <c r="C161" s="3"/>
      <c r="F161" s="291"/>
      <c r="H161" s="305"/>
    </row>
    <row r="162" spans="3:8" ht="12.75">
      <c r="C162" s="3"/>
      <c r="F162" s="291"/>
      <c r="H162" s="305"/>
    </row>
    <row r="163" spans="3:8" ht="12.75">
      <c r="C163" s="3"/>
      <c r="F163" s="291"/>
      <c r="H163" s="305"/>
    </row>
    <row r="164" spans="3:8" ht="12.75">
      <c r="C164" s="3"/>
      <c r="F164" s="291"/>
      <c r="H164" s="305"/>
    </row>
    <row r="165" spans="3:8" ht="12.75">
      <c r="C165" s="3"/>
      <c r="F165" s="291"/>
      <c r="H165" s="305"/>
    </row>
    <row r="166" spans="3:8" ht="12.75">
      <c r="C166" s="3"/>
      <c r="F166" s="291"/>
      <c r="H166" s="305"/>
    </row>
    <row r="167" spans="3:8" ht="12.75">
      <c r="C167" s="3"/>
      <c r="F167" s="291"/>
      <c r="H167" s="305"/>
    </row>
    <row r="168" spans="3:8" ht="12.75">
      <c r="C168" s="3"/>
      <c r="F168" s="291"/>
      <c r="H168" s="305"/>
    </row>
    <row r="169" spans="3:8" ht="12.75">
      <c r="C169" s="3"/>
      <c r="F169" s="291"/>
      <c r="H169" s="305"/>
    </row>
    <row r="170" spans="3:8" ht="12.75">
      <c r="C170" s="3"/>
      <c r="F170" s="291"/>
      <c r="H170" s="305"/>
    </row>
    <row r="171" spans="3:8" ht="12.75">
      <c r="C171" s="3"/>
      <c r="F171" s="291"/>
      <c r="H171" s="305"/>
    </row>
    <row r="172" spans="3:8" ht="12.75">
      <c r="C172" s="3"/>
      <c r="F172" s="291"/>
      <c r="H172" s="305"/>
    </row>
    <row r="173" spans="3:8" ht="12.75">
      <c r="C173" s="3"/>
      <c r="F173" s="291"/>
      <c r="H173" s="305"/>
    </row>
    <row r="174" spans="3:8" ht="12.75">
      <c r="C174" s="3"/>
      <c r="F174" s="291"/>
      <c r="H174" s="305"/>
    </row>
    <row r="175" spans="3:8" ht="12.75">
      <c r="C175" s="3"/>
      <c r="F175" s="291"/>
      <c r="H175" s="305"/>
    </row>
    <row r="176" spans="3:8" ht="12.75">
      <c r="C176" s="3"/>
      <c r="F176" s="291"/>
      <c r="H176" s="305"/>
    </row>
    <row r="177" spans="3:8" ht="12.75">
      <c r="C177" s="3"/>
      <c r="F177" s="291"/>
      <c r="H177" s="305"/>
    </row>
    <row r="178" spans="3:8" ht="12.75">
      <c r="C178" s="3"/>
      <c r="F178" s="291"/>
      <c r="H178" s="305"/>
    </row>
    <row r="179" spans="3:8" ht="12.75">
      <c r="C179" s="3"/>
      <c r="F179" s="291"/>
      <c r="H179" s="305"/>
    </row>
    <row r="180" spans="3:8" ht="12.75">
      <c r="C180" s="3"/>
      <c r="F180" s="291"/>
      <c r="H180" s="305"/>
    </row>
    <row r="181" spans="3:8" ht="12.75">
      <c r="C181" s="3"/>
      <c r="F181" s="291"/>
      <c r="H181" s="305"/>
    </row>
    <row r="182" spans="3:8" ht="12.75">
      <c r="C182" s="3"/>
      <c r="F182" s="291"/>
      <c r="H182" s="305"/>
    </row>
    <row r="183" spans="3:8" ht="12.75">
      <c r="C183" s="3"/>
      <c r="F183" s="291"/>
      <c r="H183" s="305"/>
    </row>
    <row r="184" spans="3:8" ht="12.75">
      <c r="C184" s="3"/>
      <c r="F184" s="291"/>
      <c r="H184" s="305"/>
    </row>
    <row r="185" spans="3:8" ht="12.75">
      <c r="C185" s="3"/>
      <c r="F185" s="291"/>
      <c r="H185" s="305"/>
    </row>
    <row r="186" spans="3:8" ht="12.75">
      <c r="C186" s="3"/>
      <c r="F186" s="291"/>
      <c r="H186" s="305"/>
    </row>
    <row r="187" spans="3:8" ht="12.75">
      <c r="C187" s="3"/>
      <c r="F187" s="291"/>
      <c r="H187" s="305"/>
    </row>
    <row r="188" spans="3:8" ht="12.75">
      <c r="C188" s="3"/>
      <c r="F188" s="291"/>
      <c r="H188" s="305"/>
    </row>
    <row r="189" spans="3:8" ht="12.75">
      <c r="C189" s="3"/>
      <c r="F189" s="291"/>
      <c r="H189" s="305"/>
    </row>
    <row r="190" spans="3:8" ht="12.75">
      <c r="C190" s="3"/>
      <c r="F190" s="291"/>
      <c r="H190" s="305"/>
    </row>
    <row r="191" spans="3:8" ht="12.75">
      <c r="C191" s="3"/>
      <c r="F191" s="291"/>
      <c r="H191" s="305"/>
    </row>
    <row r="192" spans="3:8" ht="12.75">
      <c r="C192" s="3"/>
      <c r="F192" s="291"/>
      <c r="H192" s="305"/>
    </row>
    <row r="193" spans="3:8" ht="12.75">
      <c r="C193" s="3"/>
      <c r="F193" s="291"/>
      <c r="H193" s="305"/>
    </row>
    <row r="194" spans="3:8" ht="12.75">
      <c r="C194" s="3"/>
      <c r="F194" s="291"/>
      <c r="H194" s="305"/>
    </row>
    <row r="195" spans="3:8" ht="12.75">
      <c r="C195" s="3"/>
      <c r="F195" s="291"/>
      <c r="H195" s="305"/>
    </row>
    <row r="196" spans="3:8" ht="12.75">
      <c r="C196" s="3"/>
      <c r="F196" s="291"/>
      <c r="H196" s="305"/>
    </row>
    <row r="197" spans="3:8" ht="12.75">
      <c r="C197" s="3"/>
      <c r="F197" s="291"/>
      <c r="H197" s="305"/>
    </row>
    <row r="198" spans="3:8" ht="12.75">
      <c r="C198" s="3"/>
      <c r="F198" s="291"/>
      <c r="H198" s="305"/>
    </row>
    <row r="199" spans="3:8" ht="12.75">
      <c r="C199" s="3"/>
      <c r="F199" s="291"/>
      <c r="H199" s="305"/>
    </row>
    <row r="200" spans="3:8" ht="12.75">
      <c r="C200" s="3"/>
      <c r="F200" s="291"/>
      <c r="H200" s="305"/>
    </row>
    <row r="201" spans="3:8" ht="12.75">
      <c r="C201" s="3"/>
      <c r="F201" s="291"/>
      <c r="H201" s="305"/>
    </row>
    <row r="202" spans="3:8" ht="12.75">
      <c r="C202" s="3"/>
      <c r="F202" s="291"/>
      <c r="H202" s="305"/>
    </row>
    <row r="203" spans="3:8" ht="12.75">
      <c r="C203" s="3"/>
      <c r="F203" s="291"/>
      <c r="H203" s="305"/>
    </row>
    <row r="204" spans="3:8" ht="12.75">
      <c r="C204" s="3"/>
      <c r="F204" s="291"/>
      <c r="H204" s="305"/>
    </row>
    <row r="205" spans="3:8" ht="12.75">
      <c r="C205" s="3"/>
      <c r="F205" s="291"/>
      <c r="H205" s="305"/>
    </row>
    <row r="206" spans="3:8" ht="12.75">
      <c r="C206" s="3"/>
      <c r="F206" s="291"/>
      <c r="H206" s="305"/>
    </row>
    <row r="207" spans="3:8" ht="12.75">
      <c r="C207" s="3"/>
      <c r="F207" s="291"/>
      <c r="H207" s="305"/>
    </row>
    <row r="208" spans="3:8" ht="12.75">
      <c r="C208" s="3"/>
      <c r="F208" s="291"/>
      <c r="H208" s="305"/>
    </row>
    <row r="209" spans="3:8" ht="12.75">
      <c r="C209" s="3"/>
      <c r="F209" s="291"/>
      <c r="H209" s="305"/>
    </row>
    <row r="210" spans="3:8" ht="12.75">
      <c r="C210" s="3"/>
      <c r="F210" s="291"/>
      <c r="H210" s="305"/>
    </row>
    <row r="211" spans="3:8" ht="12.75">
      <c r="C211" s="3"/>
      <c r="F211" s="291"/>
      <c r="H211" s="305"/>
    </row>
    <row r="212" spans="3:8" ht="12.75">
      <c r="C212" s="3"/>
      <c r="F212" s="291"/>
      <c r="H212" s="305"/>
    </row>
    <row r="213" spans="3:8" ht="12.75">
      <c r="C213" s="3"/>
      <c r="F213" s="291"/>
      <c r="H213" s="305"/>
    </row>
    <row r="214" spans="3:8" ht="12.75">
      <c r="C214" s="3"/>
      <c r="F214" s="291"/>
      <c r="H214" s="305"/>
    </row>
    <row r="215" spans="3:8" ht="12.75">
      <c r="C215" s="3"/>
      <c r="F215" s="291"/>
      <c r="H215" s="305"/>
    </row>
    <row r="216" spans="3:8" ht="12.75">
      <c r="C216" s="3"/>
      <c r="F216" s="291"/>
      <c r="H216" s="305"/>
    </row>
    <row r="217" spans="3:8" ht="12.75">
      <c r="C217" s="3"/>
      <c r="F217" s="291"/>
      <c r="H217" s="305"/>
    </row>
    <row r="218" spans="3:8" ht="12.75">
      <c r="C218" s="3"/>
      <c r="F218" s="291"/>
      <c r="H218" s="305"/>
    </row>
    <row r="219" spans="3:8" ht="12.75">
      <c r="C219" s="3"/>
      <c r="F219" s="291"/>
      <c r="H219" s="305"/>
    </row>
    <row r="220" spans="3:8" ht="12.75">
      <c r="C220" s="3"/>
      <c r="F220" s="291"/>
      <c r="H220" s="305"/>
    </row>
    <row r="221" spans="3:8" ht="12.75">
      <c r="C221" s="3"/>
      <c r="F221" s="291"/>
      <c r="H221" s="305"/>
    </row>
    <row r="222" spans="3:8" ht="12.75">
      <c r="C222" s="3"/>
      <c r="F222" s="291"/>
      <c r="H222" s="305"/>
    </row>
    <row r="223" spans="3:8" ht="12.75">
      <c r="C223" s="3"/>
      <c r="F223" s="291"/>
      <c r="H223" s="305"/>
    </row>
    <row r="224" spans="3:8" ht="12.75">
      <c r="C224" s="3"/>
      <c r="F224" s="291"/>
      <c r="H224" s="305"/>
    </row>
    <row r="225" spans="3:8" ht="12.75">
      <c r="C225" s="3"/>
      <c r="F225" s="291"/>
      <c r="H225" s="305"/>
    </row>
    <row r="226" spans="3:8" ht="12.75">
      <c r="C226" s="3"/>
      <c r="F226" s="291"/>
      <c r="H226" s="305"/>
    </row>
    <row r="227" spans="3:8" ht="12.75">
      <c r="C227" s="3"/>
      <c r="F227" s="291"/>
      <c r="H227" s="305"/>
    </row>
    <row r="228" spans="3:8" ht="12.75">
      <c r="C228" s="3"/>
      <c r="F228" s="291"/>
      <c r="H228" s="305"/>
    </row>
    <row r="229" spans="3:8" ht="12.75">
      <c r="C229" s="3"/>
      <c r="F229" s="291"/>
      <c r="H229" s="305"/>
    </row>
    <row r="230" spans="3:8" ht="12.75">
      <c r="C230" s="3"/>
      <c r="F230" s="291"/>
      <c r="H230" s="305"/>
    </row>
    <row r="231" spans="3:8" ht="12.75">
      <c r="C231" s="3"/>
      <c r="F231" s="291"/>
      <c r="H231" s="305"/>
    </row>
    <row r="232" spans="3:8" ht="12.75">
      <c r="C232" s="3"/>
      <c r="F232" s="291"/>
      <c r="H232" s="305"/>
    </row>
    <row r="233" spans="3:8" ht="12.75">
      <c r="C233" s="3"/>
      <c r="F233" s="291"/>
      <c r="H233" s="305"/>
    </row>
    <row r="234" spans="3:8" ht="12.75">
      <c r="C234" s="3"/>
      <c r="F234" s="291"/>
      <c r="H234" s="305"/>
    </row>
    <row r="235" spans="3:8" ht="12.75">
      <c r="C235" s="3"/>
      <c r="F235" s="291"/>
      <c r="H235" s="305"/>
    </row>
    <row r="236" spans="3:8" ht="12.75">
      <c r="C236" s="3"/>
      <c r="F236" s="291"/>
      <c r="H236" s="305"/>
    </row>
    <row r="237" spans="3:8" ht="12.75">
      <c r="C237" s="3"/>
      <c r="F237" s="291"/>
      <c r="H237" s="305"/>
    </row>
    <row r="238" spans="3:8" ht="12.75">
      <c r="C238" s="3"/>
      <c r="F238" s="291"/>
      <c r="H238" s="305"/>
    </row>
    <row r="239" spans="3:8" ht="12.75">
      <c r="C239" s="3"/>
      <c r="F239" s="291"/>
      <c r="H239" s="305"/>
    </row>
    <row r="240" spans="3:8" ht="12.75">
      <c r="C240" s="3"/>
      <c r="F240" s="291"/>
      <c r="H240" s="305"/>
    </row>
    <row r="241" spans="3:8" ht="12.75">
      <c r="C241" s="3"/>
      <c r="F241" s="291"/>
      <c r="H241" s="305"/>
    </row>
    <row r="242" spans="3:8" ht="12.75">
      <c r="C242" s="3"/>
      <c r="F242" s="291"/>
      <c r="H242" s="305"/>
    </row>
    <row r="243" spans="3:8" ht="12.75">
      <c r="C243" s="3"/>
      <c r="F243" s="291"/>
      <c r="H243" s="305"/>
    </row>
    <row r="244" spans="3:8" ht="12.75">
      <c r="C244" s="3"/>
      <c r="F244" s="291"/>
      <c r="H244" s="305"/>
    </row>
    <row r="245" spans="3:8" ht="12.75">
      <c r="C245" s="3"/>
      <c r="F245" s="291"/>
      <c r="H245" s="305"/>
    </row>
    <row r="246" spans="3:8" ht="12.75">
      <c r="C246" s="3"/>
      <c r="F246" s="291"/>
      <c r="H246" s="305"/>
    </row>
    <row r="247" spans="3:8" ht="12.75">
      <c r="C247" s="3"/>
      <c r="F247" s="291"/>
      <c r="H247" s="305"/>
    </row>
    <row r="248" spans="3:8" ht="12.75">
      <c r="C248" s="3"/>
      <c r="F248" s="291"/>
      <c r="H248" s="305"/>
    </row>
    <row r="249" spans="3:8" ht="12.75">
      <c r="C249" s="3"/>
      <c r="F249" s="291"/>
      <c r="H249" s="305"/>
    </row>
    <row r="250" spans="3:8" ht="12.75">
      <c r="C250" s="3"/>
      <c r="F250" s="291"/>
      <c r="H250" s="305"/>
    </row>
    <row r="251" spans="3:8" ht="12.75">
      <c r="C251" s="3"/>
      <c r="F251" s="291"/>
      <c r="H251" s="305"/>
    </row>
    <row r="252" spans="3:8" ht="12.75">
      <c r="C252" s="3"/>
      <c r="F252" s="291"/>
      <c r="H252" s="305"/>
    </row>
    <row r="253" spans="3:8" ht="12.75">
      <c r="C253" s="3"/>
      <c r="F253" s="291"/>
      <c r="H253" s="305"/>
    </row>
    <row r="254" spans="3:8" ht="12.75">
      <c r="C254" s="3"/>
      <c r="F254" s="291"/>
      <c r="H254" s="305"/>
    </row>
    <row r="255" spans="3:8" ht="12.75">
      <c r="C255" s="3"/>
      <c r="F255" s="291"/>
      <c r="H255" s="305"/>
    </row>
    <row r="256" spans="3:8" ht="12.75">
      <c r="C256" s="3"/>
      <c r="F256" s="291"/>
      <c r="H256" s="305"/>
    </row>
    <row r="257" spans="3:8" ht="12.75">
      <c r="C257" s="3"/>
      <c r="F257" s="291"/>
      <c r="H257" s="305"/>
    </row>
    <row r="258" spans="3:8" ht="12.75">
      <c r="C258" s="3"/>
      <c r="F258" s="291"/>
      <c r="H258" s="305"/>
    </row>
    <row r="259" spans="3:8" ht="12.75">
      <c r="C259" s="3"/>
      <c r="F259" s="291"/>
      <c r="H259" s="305"/>
    </row>
    <row r="260" spans="3:8" ht="12.75">
      <c r="C260" s="3"/>
      <c r="F260" s="291"/>
      <c r="H260" s="305"/>
    </row>
    <row r="261" spans="3:8" ht="12.75">
      <c r="C261" s="3"/>
      <c r="F261" s="291"/>
      <c r="H261" s="305"/>
    </row>
    <row r="262" spans="3:8" ht="12.75">
      <c r="C262" s="3"/>
      <c r="F262" s="291"/>
      <c r="H262" s="305"/>
    </row>
    <row r="263" spans="3:8" ht="12.75">
      <c r="C263" s="3"/>
      <c r="F263" s="291"/>
      <c r="H263" s="305"/>
    </row>
    <row r="264" spans="3:8" ht="12.75">
      <c r="C264" s="3"/>
      <c r="F264" s="291"/>
      <c r="H264" s="305"/>
    </row>
    <row r="265" spans="3:8" ht="12.75">
      <c r="C265" s="3"/>
      <c r="F265" s="291"/>
      <c r="H265" s="305"/>
    </row>
    <row r="266" spans="3:8" ht="12.75">
      <c r="C266" s="3"/>
      <c r="F266" s="291"/>
      <c r="H266" s="305"/>
    </row>
    <row r="267" spans="3:8" ht="12.75">
      <c r="C267" s="3"/>
      <c r="F267" s="291"/>
      <c r="H267" s="305"/>
    </row>
    <row r="268" spans="3:8" ht="12.75">
      <c r="C268" s="3"/>
      <c r="F268" s="291"/>
      <c r="H268" s="305"/>
    </row>
    <row r="269" spans="3:8" ht="12.75">
      <c r="C269" s="3"/>
      <c r="F269" s="291"/>
      <c r="H269" s="305"/>
    </row>
    <row r="270" spans="3:8" ht="12.75">
      <c r="C270" s="3"/>
      <c r="F270" s="291"/>
      <c r="H270" s="305"/>
    </row>
    <row r="271" spans="3:8" ht="12.75">
      <c r="C271" s="3"/>
      <c r="F271" s="291"/>
      <c r="H271" s="305"/>
    </row>
    <row r="272" spans="3:8" ht="12.75">
      <c r="C272" s="3"/>
      <c r="F272" s="291"/>
      <c r="H272" s="305"/>
    </row>
    <row r="273" spans="3:8" ht="12.75">
      <c r="C273" s="3"/>
      <c r="F273" s="291"/>
      <c r="H273" s="305"/>
    </row>
    <row r="274" spans="3:8" ht="12.75">
      <c r="C274" s="3"/>
      <c r="F274" s="291"/>
      <c r="H274" s="305"/>
    </row>
    <row r="275" spans="3:8" ht="12.75">
      <c r="C275" s="3"/>
      <c r="F275" s="291"/>
      <c r="H275" s="305"/>
    </row>
    <row r="276" spans="3:8" ht="12.75">
      <c r="C276" s="3"/>
      <c r="F276" s="291"/>
      <c r="H276" s="305"/>
    </row>
    <row r="277" spans="3:8" ht="12.75">
      <c r="C277" s="3"/>
      <c r="F277" s="291"/>
      <c r="H277" s="305"/>
    </row>
    <row r="278" spans="3:8" ht="12.75">
      <c r="C278" s="3"/>
      <c r="F278" s="291"/>
      <c r="H278" s="305"/>
    </row>
    <row r="279" spans="3:8" ht="12.75">
      <c r="C279" s="3"/>
      <c r="F279" s="291"/>
      <c r="H279" s="305"/>
    </row>
    <row r="280" spans="3:8" ht="12.75">
      <c r="C280" s="3"/>
      <c r="F280" s="291"/>
      <c r="H280" s="305"/>
    </row>
    <row r="281" spans="3:8" ht="12.75">
      <c r="C281" s="3"/>
      <c r="F281" s="291"/>
      <c r="H281" s="305"/>
    </row>
    <row r="282" spans="3:8" ht="12.75">
      <c r="C282" s="3"/>
      <c r="F282" s="291"/>
      <c r="H282" s="305"/>
    </row>
    <row r="283" spans="3:8" ht="12.75">
      <c r="C283" s="3"/>
      <c r="F283" s="291"/>
      <c r="H283" s="305"/>
    </row>
    <row r="284" spans="3:8" ht="12.75">
      <c r="C284" s="3"/>
      <c r="F284" s="291"/>
      <c r="H284" s="305"/>
    </row>
    <row r="285" spans="3:8" ht="12.75">
      <c r="C285" s="3"/>
      <c r="F285" s="291"/>
      <c r="H285" s="305"/>
    </row>
    <row r="286" spans="3:8" ht="12.75">
      <c r="C286" s="3"/>
      <c r="F286" s="291"/>
      <c r="H286" s="305"/>
    </row>
    <row r="287" spans="3:8" ht="12.75">
      <c r="C287" s="3"/>
      <c r="F287" s="291"/>
      <c r="H287" s="305"/>
    </row>
    <row r="288" spans="3:8" ht="12.75">
      <c r="C288" s="3"/>
      <c r="F288" s="291"/>
      <c r="H288" s="305"/>
    </row>
    <row r="289" spans="3:8" ht="12.75">
      <c r="C289" s="3"/>
      <c r="F289" s="291"/>
      <c r="H289" s="305"/>
    </row>
    <row r="290" spans="3:8" ht="12.75">
      <c r="C290" s="3"/>
      <c r="F290" s="291"/>
      <c r="H290" s="305"/>
    </row>
    <row r="291" spans="3:8" ht="12.75">
      <c r="C291" s="3"/>
      <c r="F291" s="291"/>
      <c r="H291" s="305"/>
    </row>
    <row r="292" spans="3:8" ht="12.75">
      <c r="C292" s="3"/>
      <c r="F292" s="291"/>
      <c r="H292" s="305"/>
    </row>
    <row r="293" spans="3:8" ht="12.75">
      <c r="C293" s="3"/>
      <c r="F293" s="291"/>
      <c r="H293" s="305"/>
    </row>
    <row r="294" spans="3:8" ht="12.75">
      <c r="C294" s="3"/>
      <c r="F294" s="291"/>
      <c r="H294" s="305"/>
    </row>
    <row r="295" spans="3:8" ht="12.75">
      <c r="C295" s="3"/>
      <c r="F295" s="291"/>
      <c r="H295" s="305"/>
    </row>
    <row r="296" spans="3:8" ht="12.75">
      <c r="C296" s="3"/>
      <c r="F296" s="291"/>
      <c r="H296" s="305"/>
    </row>
    <row r="297" spans="3:8" ht="12.75">
      <c r="C297" s="3"/>
      <c r="F297" s="291"/>
      <c r="H297" s="305"/>
    </row>
    <row r="298" spans="3:8" ht="12.75">
      <c r="C298" s="3"/>
      <c r="F298" s="291"/>
      <c r="H298" s="305"/>
    </row>
    <row r="299" spans="3:8" ht="12.75">
      <c r="C299" s="3"/>
      <c r="F299" s="291"/>
      <c r="H299" s="305"/>
    </row>
    <row r="300" spans="3:8" ht="12.75">
      <c r="C300" s="3"/>
      <c r="F300" s="291"/>
      <c r="H300" s="305"/>
    </row>
    <row r="301" spans="3:8" ht="12.75">
      <c r="C301" s="3"/>
      <c r="F301" s="291"/>
      <c r="H301" s="305"/>
    </row>
    <row r="302" spans="3:8" ht="12.75">
      <c r="C302" s="3"/>
      <c r="F302" s="291"/>
      <c r="H302" s="305"/>
    </row>
    <row r="303" spans="3:8" ht="12.75">
      <c r="C303" s="3"/>
      <c r="F303" s="291"/>
      <c r="H303" s="305"/>
    </row>
    <row r="304" spans="3:8" ht="12.75">
      <c r="C304" s="3"/>
      <c r="F304" s="291"/>
      <c r="H304" s="305"/>
    </row>
    <row r="305" spans="3:8" ht="12.75">
      <c r="C305" s="3"/>
      <c r="F305" s="291"/>
      <c r="H305" s="305"/>
    </row>
    <row r="306" spans="3:8" ht="12.75">
      <c r="C306" s="3"/>
      <c r="F306" s="291"/>
      <c r="H306" s="305"/>
    </row>
    <row r="307" spans="3:8" ht="12.75">
      <c r="C307" s="3"/>
      <c r="F307" s="291"/>
      <c r="H307" s="305"/>
    </row>
    <row r="308" spans="3:8" ht="12.75">
      <c r="C308" s="3"/>
      <c r="F308" s="291"/>
      <c r="H308" s="305"/>
    </row>
    <row r="309" spans="3:8" ht="12.75">
      <c r="C309" s="3"/>
      <c r="F309" s="291"/>
      <c r="H309" s="305"/>
    </row>
    <row r="310" spans="3:8" ht="12.75">
      <c r="C310" s="3"/>
      <c r="F310" s="291"/>
      <c r="H310" s="305"/>
    </row>
    <row r="311" spans="3:8" ht="12.75">
      <c r="C311" s="3"/>
      <c r="F311" s="291"/>
      <c r="H311" s="305"/>
    </row>
    <row r="312" spans="3:8" ht="12.75">
      <c r="C312" s="3"/>
      <c r="F312" s="291"/>
      <c r="H312" s="305"/>
    </row>
    <row r="313" spans="3:8" ht="12.75">
      <c r="C313" s="3"/>
      <c r="F313" s="291"/>
      <c r="H313" s="305"/>
    </row>
    <row r="314" spans="3:8" ht="12.75">
      <c r="C314" s="3"/>
      <c r="F314" s="291"/>
      <c r="H314" s="305"/>
    </row>
    <row r="315" spans="3:8" ht="12.75">
      <c r="C315" s="3"/>
      <c r="F315" s="291"/>
      <c r="H315" s="305"/>
    </row>
    <row r="316" spans="3:8" ht="12.75">
      <c r="C316" s="3"/>
      <c r="F316" s="291"/>
      <c r="H316" s="305"/>
    </row>
    <row r="317" spans="3:8" ht="12.75">
      <c r="C317" s="3"/>
      <c r="F317" s="291"/>
      <c r="H317" s="305"/>
    </row>
    <row r="318" spans="3:8" ht="12.75">
      <c r="C318" s="3"/>
      <c r="F318" s="291"/>
      <c r="H318" s="305"/>
    </row>
    <row r="319" spans="3:8" ht="12.75">
      <c r="C319" s="3"/>
      <c r="F319" s="291"/>
      <c r="H319" s="305"/>
    </row>
    <row r="320" spans="3:8" ht="12.75">
      <c r="C320" s="3"/>
      <c r="F320" s="291"/>
      <c r="H320" s="305"/>
    </row>
    <row r="321" spans="3:8" ht="12.75">
      <c r="C321" s="3"/>
      <c r="F321" s="291"/>
      <c r="H321" s="305"/>
    </row>
    <row r="322" spans="3:8" ht="12.75">
      <c r="C322" s="3"/>
      <c r="F322" s="291"/>
      <c r="H322" s="305"/>
    </row>
    <row r="323" spans="3:8" ht="12.75">
      <c r="C323" s="3"/>
      <c r="F323" s="291"/>
      <c r="H323" s="305"/>
    </row>
    <row r="324" spans="3:8" ht="12.75">
      <c r="C324" s="3"/>
      <c r="F324" s="291"/>
      <c r="H324" s="305"/>
    </row>
    <row r="325" spans="3:8" ht="12.75">
      <c r="C325" s="3"/>
      <c r="F325" s="291"/>
      <c r="H325" s="305"/>
    </row>
    <row r="326" spans="3:8" ht="12.75">
      <c r="C326" s="3"/>
      <c r="F326" s="291"/>
      <c r="H326" s="305"/>
    </row>
    <row r="327" spans="3:8" ht="12.75">
      <c r="C327" s="3"/>
      <c r="F327" s="291"/>
      <c r="H327" s="305"/>
    </row>
    <row r="328" spans="3:8" ht="12.75">
      <c r="C328" s="3"/>
      <c r="F328" s="291"/>
      <c r="H328" s="305"/>
    </row>
    <row r="329" spans="3:8" ht="12.75">
      <c r="C329" s="3"/>
      <c r="F329" s="291"/>
      <c r="H329" s="305"/>
    </row>
    <row r="330" spans="3:8" ht="12.75">
      <c r="C330" s="3"/>
      <c r="F330" s="291"/>
      <c r="H330" s="305"/>
    </row>
    <row r="331" spans="3:8" ht="12.75">
      <c r="C331" s="3"/>
      <c r="F331" s="291"/>
      <c r="H331" s="305"/>
    </row>
    <row r="332" spans="3:8" ht="12.75">
      <c r="C332" s="3"/>
      <c r="F332" s="291"/>
      <c r="H332" s="305"/>
    </row>
    <row r="333" spans="3:8" ht="12.75">
      <c r="C333" s="3"/>
      <c r="F333" s="291"/>
      <c r="H333" s="305"/>
    </row>
    <row r="334" spans="3:8" ht="12.75">
      <c r="C334" s="3"/>
      <c r="F334" s="291"/>
      <c r="H334" s="305"/>
    </row>
    <row r="335" spans="3:8" ht="12.75">
      <c r="C335" s="3"/>
      <c r="F335" s="291"/>
      <c r="H335" s="305"/>
    </row>
    <row r="336" spans="3:8" ht="12.75">
      <c r="C336" s="3"/>
      <c r="F336" s="291"/>
      <c r="H336" s="305"/>
    </row>
    <row r="337" spans="3:8" ht="12.75">
      <c r="C337" s="3"/>
      <c r="F337" s="291"/>
      <c r="H337" s="305"/>
    </row>
    <row r="338" spans="3:8" ht="12.75">
      <c r="C338" s="3"/>
      <c r="F338" s="291"/>
      <c r="H338" s="305"/>
    </row>
    <row r="339" spans="3:8" ht="12.75">
      <c r="C339" s="3"/>
      <c r="F339" s="291"/>
      <c r="H339" s="305"/>
    </row>
    <row r="340" spans="3:8" ht="12.75">
      <c r="C340" s="3"/>
      <c r="F340" s="291"/>
      <c r="H340" s="305"/>
    </row>
    <row r="341" spans="3:8" ht="12.75">
      <c r="C341" s="3"/>
      <c r="F341" s="291"/>
      <c r="H341" s="305"/>
    </row>
    <row r="342" spans="3:8" ht="12.75">
      <c r="C342" s="3"/>
      <c r="F342" s="291"/>
      <c r="H342" s="305"/>
    </row>
    <row r="343" spans="3:8" ht="12.75">
      <c r="C343" s="3"/>
      <c r="F343" s="291"/>
      <c r="H343" s="305"/>
    </row>
    <row r="344" spans="3:8" ht="12.75">
      <c r="C344" s="3"/>
      <c r="F344" s="291"/>
      <c r="H344" s="305"/>
    </row>
    <row r="345" spans="3:8" ht="12.75">
      <c r="C345" s="3"/>
      <c r="F345" s="291"/>
      <c r="H345" s="305"/>
    </row>
    <row r="346" spans="3:8" ht="12.75">
      <c r="C346" s="3"/>
      <c r="F346" s="291"/>
      <c r="H346" s="305"/>
    </row>
    <row r="347" spans="3:8" ht="12.75">
      <c r="C347" s="3"/>
      <c r="F347" s="291"/>
      <c r="H347" s="305"/>
    </row>
    <row r="348" spans="3:8" ht="12.75">
      <c r="C348" s="3"/>
      <c r="F348" s="291"/>
      <c r="H348" s="305"/>
    </row>
    <row r="349" spans="3:8" ht="12.75">
      <c r="C349" s="3"/>
      <c r="F349" s="291"/>
      <c r="H349" s="305"/>
    </row>
    <row r="350" spans="3:8" ht="12.75">
      <c r="C350" s="3"/>
      <c r="F350" s="291"/>
      <c r="H350" s="305"/>
    </row>
    <row r="351" spans="3:8" ht="12.75">
      <c r="C351" s="3"/>
      <c r="F351" s="291"/>
      <c r="H351" s="305"/>
    </row>
    <row r="352" spans="3:8" ht="12.75">
      <c r="C352" s="3"/>
      <c r="F352" s="291"/>
      <c r="H352" s="305"/>
    </row>
    <row r="353" spans="3:8" ht="12.75">
      <c r="C353" s="3"/>
      <c r="F353" s="291"/>
      <c r="H353" s="305"/>
    </row>
    <row r="354" spans="3:8" ht="12.75">
      <c r="C354" s="3"/>
      <c r="F354" s="291"/>
      <c r="H354" s="305"/>
    </row>
    <row r="355" spans="3:8" ht="12.75">
      <c r="C355" s="3"/>
      <c r="F355" s="291"/>
      <c r="H355" s="305"/>
    </row>
    <row r="356" spans="3:8" ht="12.75">
      <c r="C356" s="3"/>
      <c r="F356" s="291"/>
      <c r="H356" s="305"/>
    </row>
    <row r="357" spans="3:8" ht="12.75">
      <c r="C357" s="3"/>
      <c r="F357" s="291"/>
      <c r="H357" s="305"/>
    </row>
    <row r="358" spans="3:8" ht="12.75">
      <c r="C358" s="3"/>
      <c r="F358" s="291"/>
      <c r="H358" s="305"/>
    </row>
    <row r="359" spans="3:8" ht="12.75">
      <c r="C359" s="3"/>
      <c r="F359" s="291"/>
      <c r="H359" s="305"/>
    </row>
    <row r="360" spans="3:8" ht="12.75">
      <c r="C360" s="3"/>
      <c r="F360" s="291"/>
      <c r="H360" s="305"/>
    </row>
    <row r="361" spans="3:8" ht="12.75">
      <c r="C361" s="3"/>
      <c r="F361" s="291"/>
      <c r="H361" s="305"/>
    </row>
    <row r="362" spans="3:8" ht="12.75">
      <c r="C362" s="3"/>
      <c r="F362" s="291"/>
      <c r="H362" s="305"/>
    </row>
    <row r="363" spans="3:8" ht="12.75">
      <c r="C363" s="3"/>
      <c r="F363" s="291"/>
      <c r="H363" s="305"/>
    </row>
    <row r="364" spans="3:8" ht="12.75">
      <c r="C364" s="3"/>
      <c r="F364" s="291"/>
      <c r="H364" s="305"/>
    </row>
    <row r="365" spans="3:8" ht="12.75">
      <c r="C365" s="3"/>
      <c r="F365" s="291"/>
      <c r="H365" s="305"/>
    </row>
    <row r="366" spans="3:8" ht="12.75">
      <c r="C366" s="3"/>
      <c r="F366" s="291"/>
      <c r="H366" s="305"/>
    </row>
    <row r="367" spans="3:8" ht="12.75">
      <c r="C367" s="3"/>
      <c r="F367" s="291"/>
      <c r="H367" s="305"/>
    </row>
    <row r="368" spans="3:8" ht="12.75">
      <c r="C368" s="3"/>
      <c r="F368" s="291"/>
      <c r="H368" s="305"/>
    </row>
    <row r="369" spans="3:8" ht="12.75">
      <c r="C369" s="3"/>
      <c r="F369" s="291"/>
      <c r="H369" s="305"/>
    </row>
    <row r="370" spans="3:8" ht="12.75">
      <c r="C370" s="3"/>
      <c r="F370" s="291"/>
      <c r="H370" s="305"/>
    </row>
    <row r="371" spans="3:8" ht="12.75">
      <c r="C371" s="3"/>
      <c r="F371" s="291"/>
      <c r="H371" s="305"/>
    </row>
    <row r="372" spans="3:8" ht="12.75">
      <c r="C372" s="3"/>
      <c r="F372" s="291"/>
      <c r="H372" s="305"/>
    </row>
    <row r="373" spans="3:8" ht="12.75">
      <c r="C373" s="3"/>
      <c r="F373" s="291"/>
      <c r="H373" s="305"/>
    </row>
    <row r="374" spans="3:8" ht="12.75">
      <c r="C374" s="3"/>
      <c r="F374" s="291"/>
      <c r="H374" s="305"/>
    </row>
    <row r="375" spans="3:8" ht="12.75">
      <c r="C375" s="3"/>
      <c r="F375" s="291"/>
      <c r="H375" s="305"/>
    </row>
    <row r="376" spans="3:8" ht="12.75">
      <c r="C376" s="3"/>
      <c r="F376" s="291"/>
      <c r="H376" s="305"/>
    </row>
    <row r="377" spans="3:8" ht="12.75">
      <c r="C377" s="3"/>
      <c r="F377" s="291"/>
      <c r="H377" s="305"/>
    </row>
    <row r="378" spans="3:8" ht="12.75">
      <c r="C378" s="3"/>
      <c r="F378" s="291"/>
      <c r="H378" s="305"/>
    </row>
    <row r="379" spans="3:8" ht="12.75">
      <c r="C379" s="3"/>
      <c r="F379" s="291"/>
      <c r="H379" s="305"/>
    </row>
    <row r="380" spans="3:8" ht="12.75">
      <c r="C380" s="3"/>
      <c r="F380" s="291"/>
      <c r="H380" s="305"/>
    </row>
    <row r="381" spans="3:8" ht="12.75">
      <c r="C381" s="3"/>
      <c r="F381" s="291"/>
      <c r="H381" s="305"/>
    </row>
    <row r="382" spans="3:8" ht="12.75">
      <c r="C382" s="3"/>
      <c r="F382" s="291"/>
      <c r="H382" s="305"/>
    </row>
    <row r="383" spans="3:8" ht="12.75">
      <c r="C383" s="3"/>
      <c r="F383" s="291"/>
      <c r="H383" s="305"/>
    </row>
    <row r="384" spans="3:8" ht="12.75">
      <c r="C384" s="3"/>
      <c r="F384" s="291"/>
      <c r="H384" s="305"/>
    </row>
    <row r="385" spans="3:8" ht="12.75">
      <c r="C385" s="3"/>
      <c r="F385" s="291"/>
      <c r="H385" s="305"/>
    </row>
    <row r="386" spans="3:8" ht="12.75">
      <c r="C386" s="3"/>
      <c r="F386" s="291"/>
      <c r="H386" s="305"/>
    </row>
    <row r="387" spans="3:8" ht="12.75">
      <c r="C387" s="3"/>
      <c r="F387" s="291"/>
      <c r="H387" s="305"/>
    </row>
    <row r="388" spans="3:8" ht="12.75">
      <c r="C388" s="3"/>
      <c r="F388" s="291"/>
      <c r="H388" s="305"/>
    </row>
    <row r="389" spans="3:8" ht="12.75">
      <c r="C389" s="3"/>
      <c r="F389" s="291"/>
      <c r="H389" s="305"/>
    </row>
    <row r="390" spans="3:8" ht="12.75">
      <c r="C390" s="3"/>
      <c r="F390" s="291"/>
      <c r="H390" s="305"/>
    </row>
    <row r="391" spans="3:8" ht="12.75">
      <c r="C391" s="3"/>
      <c r="F391" s="291"/>
      <c r="H391" s="305"/>
    </row>
    <row r="392" spans="3:8" ht="12.75">
      <c r="C392" s="3"/>
      <c r="F392" s="291"/>
      <c r="H392" s="305"/>
    </row>
    <row r="393" spans="3:8" ht="12.75">
      <c r="C393" s="3"/>
      <c r="F393" s="291"/>
      <c r="H393" s="305"/>
    </row>
    <row r="394" spans="3:8" ht="12.75">
      <c r="C394" s="3"/>
      <c r="F394" s="291"/>
      <c r="H394" s="305"/>
    </row>
    <row r="395" spans="3:8" ht="12.75">
      <c r="C395" s="3"/>
      <c r="F395" s="291"/>
      <c r="H395" s="305"/>
    </row>
    <row r="396" spans="3:8" ht="12.75">
      <c r="C396" s="3"/>
      <c r="F396" s="291"/>
      <c r="H396" s="305"/>
    </row>
    <row r="397" spans="3:8" ht="12.75">
      <c r="C397" s="3"/>
      <c r="F397" s="291"/>
      <c r="H397" s="305"/>
    </row>
    <row r="398" spans="3:8" ht="12.75">
      <c r="C398" s="3"/>
      <c r="F398" s="291"/>
      <c r="H398" s="305"/>
    </row>
    <row r="399" spans="3:8" ht="12.75">
      <c r="C399" s="3"/>
      <c r="F399" s="291"/>
      <c r="H399" s="305"/>
    </row>
    <row r="400" spans="3:8" ht="12.75">
      <c r="C400" s="3"/>
      <c r="F400" s="291"/>
      <c r="H400" s="305"/>
    </row>
    <row r="401" spans="3:8" ht="12.75">
      <c r="C401" s="3"/>
      <c r="F401" s="291"/>
      <c r="H401" s="305"/>
    </row>
    <row r="402" spans="3:8" ht="12.75">
      <c r="C402" s="3"/>
      <c r="F402" s="291"/>
      <c r="H402" s="305"/>
    </row>
    <row r="403" spans="3:8" ht="12.75">
      <c r="C403" s="3"/>
      <c r="F403" s="291"/>
      <c r="H403" s="305"/>
    </row>
    <row r="404" spans="3:8" ht="12.75">
      <c r="C404" s="3"/>
      <c r="F404" s="291"/>
      <c r="H404" s="305"/>
    </row>
    <row r="405" spans="3:8" ht="12.75">
      <c r="C405" s="3"/>
      <c r="F405" s="291"/>
      <c r="H405" s="305"/>
    </row>
    <row r="406" spans="3:8" ht="12.75">
      <c r="C406" s="3"/>
      <c r="F406" s="291"/>
      <c r="H406" s="305"/>
    </row>
    <row r="407" spans="3:8" ht="12.75">
      <c r="C407" s="3"/>
      <c r="F407" s="291"/>
      <c r="H407" s="305"/>
    </row>
    <row r="408" spans="3:8" ht="12.75">
      <c r="C408" s="3"/>
      <c r="F408" s="291"/>
      <c r="H408" s="305"/>
    </row>
    <row r="409" spans="3:8" ht="12.75">
      <c r="C409" s="3"/>
      <c r="F409" s="291"/>
      <c r="H409" s="305"/>
    </row>
    <row r="410" spans="3:8" ht="12.75">
      <c r="C410" s="3"/>
      <c r="F410" s="291"/>
      <c r="H410" s="305"/>
    </row>
    <row r="411" spans="3:8" ht="12.75">
      <c r="C411" s="3"/>
      <c r="F411" s="291"/>
      <c r="H411" s="305"/>
    </row>
    <row r="412" spans="3:8" ht="12.75">
      <c r="C412" s="3"/>
      <c r="F412" s="291"/>
      <c r="H412" s="305"/>
    </row>
    <row r="413" spans="3:8" ht="12.75">
      <c r="C413" s="3"/>
      <c r="F413" s="291"/>
      <c r="H413" s="305"/>
    </row>
    <row r="414" spans="3:8" ht="12.75">
      <c r="C414" s="3"/>
      <c r="F414" s="291"/>
      <c r="H414" s="305"/>
    </row>
    <row r="415" spans="3:8" ht="12.75">
      <c r="C415" s="3"/>
      <c r="F415" s="291"/>
      <c r="H415" s="305"/>
    </row>
    <row r="416" spans="3:8" ht="12.75">
      <c r="C416" s="3"/>
      <c r="F416" s="291"/>
      <c r="H416" s="305"/>
    </row>
    <row r="417" spans="3:8" ht="12.75">
      <c r="C417" s="3"/>
      <c r="F417" s="291"/>
      <c r="H417" s="305"/>
    </row>
    <row r="418" spans="3:8" ht="12.75">
      <c r="C418" s="3"/>
      <c r="F418" s="291"/>
      <c r="H418" s="305"/>
    </row>
    <row r="419" spans="3:8" ht="12.75">
      <c r="C419" s="3"/>
      <c r="F419" s="291"/>
      <c r="H419" s="305"/>
    </row>
    <row r="420" spans="3:8" ht="12.75">
      <c r="C420" s="3"/>
      <c r="F420" s="291"/>
      <c r="H420" s="305"/>
    </row>
    <row r="421" spans="3:8" ht="12.75">
      <c r="C421" s="3"/>
      <c r="F421" s="291"/>
      <c r="H421" s="305"/>
    </row>
    <row r="422" spans="3:8" ht="12.75">
      <c r="C422" s="3"/>
      <c r="F422" s="291"/>
      <c r="H422" s="305"/>
    </row>
    <row r="423" spans="3:8" ht="12.75">
      <c r="C423" s="3"/>
      <c r="F423" s="291"/>
      <c r="H423" s="305"/>
    </row>
    <row r="424" spans="3:8" ht="12.75">
      <c r="C424" s="3"/>
      <c r="F424" s="291"/>
      <c r="H424" s="305"/>
    </row>
    <row r="425" spans="3:8" ht="12.75">
      <c r="C425" s="3"/>
      <c r="F425" s="291"/>
      <c r="H425" s="305"/>
    </row>
    <row r="426" spans="3:8" ht="12.75">
      <c r="C426" s="3"/>
      <c r="F426" s="291"/>
      <c r="H426" s="305"/>
    </row>
    <row r="427" spans="3:8" ht="12.75">
      <c r="C427" s="3"/>
      <c r="F427" s="291"/>
      <c r="H427" s="305"/>
    </row>
    <row r="428" spans="3:8" ht="12.75">
      <c r="C428" s="3"/>
      <c r="F428" s="291"/>
      <c r="H428" s="305"/>
    </row>
    <row r="429" spans="3:8" ht="12.75">
      <c r="C429" s="3"/>
      <c r="F429" s="291"/>
      <c r="H429" s="305"/>
    </row>
    <row r="430" spans="3:8" ht="12.75">
      <c r="C430" s="3"/>
      <c r="F430" s="291"/>
      <c r="H430" s="305"/>
    </row>
    <row r="431" spans="3:8" ht="12.75">
      <c r="C431" s="3"/>
      <c r="F431" s="291"/>
      <c r="H431" s="305"/>
    </row>
    <row r="432" spans="3:8" ht="12.75">
      <c r="C432" s="3"/>
      <c r="F432" s="291"/>
      <c r="H432" s="305"/>
    </row>
    <row r="433" spans="3:8" ht="12.75">
      <c r="C433" s="3"/>
      <c r="F433" s="291"/>
      <c r="H433" s="305"/>
    </row>
    <row r="434" spans="3:8" ht="12.75">
      <c r="C434" s="3"/>
      <c r="F434" s="291"/>
      <c r="H434" s="305"/>
    </row>
    <row r="435" spans="3:8" ht="12.75">
      <c r="C435" s="3"/>
      <c r="F435" s="291"/>
      <c r="H435" s="305"/>
    </row>
    <row r="436" spans="3:8" ht="12.75">
      <c r="C436" s="3"/>
      <c r="F436" s="291"/>
      <c r="H436" s="305"/>
    </row>
    <row r="437" spans="3:8" ht="12.75">
      <c r="C437" s="3"/>
      <c r="F437" s="291"/>
      <c r="H437" s="305"/>
    </row>
    <row r="438" spans="3:8" ht="12.75">
      <c r="C438" s="3"/>
      <c r="F438" s="291"/>
      <c r="H438" s="305"/>
    </row>
    <row r="439" spans="3:8" ht="12.75">
      <c r="C439" s="3"/>
      <c r="F439" s="291"/>
      <c r="H439" s="305"/>
    </row>
    <row r="440" spans="3:8" ht="12.75">
      <c r="C440" s="3"/>
      <c r="F440" s="291"/>
      <c r="H440" s="305"/>
    </row>
    <row r="441" spans="3:8" ht="12.75">
      <c r="C441" s="3"/>
      <c r="F441" s="291"/>
      <c r="H441" s="305"/>
    </row>
    <row r="442" spans="3:8" ht="12.75">
      <c r="C442" s="3"/>
      <c r="F442" s="291"/>
      <c r="H442" s="305"/>
    </row>
    <row r="443" spans="3:8" ht="12.75">
      <c r="C443" s="3"/>
      <c r="F443" s="291"/>
      <c r="H443" s="305"/>
    </row>
    <row r="444" spans="3:8" ht="12.75">
      <c r="C444" s="3"/>
      <c r="F444" s="291"/>
      <c r="H444" s="305"/>
    </row>
    <row r="445" spans="3:8" ht="12.75">
      <c r="C445" s="3"/>
      <c r="F445" s="291"/>
      <c r="H445" s="305"/>
    </row>
    <row r="446" spans="3:8" ht="12.75">
      <c r="C446" s="3"/>
      <c r="F446" s="291"/>
      <c r="H446" s="305"/>
    </row>
    <row r="447" spans="3:8" ht="12.75">
      <c r="C447" s="3"/>
      <c r="F447" s="291"/>
      <c r="H447" s="305"/>
    </row>
    <row r="448" spans="3:8" ht="12.75">
      <c r="C448" s="3"/>
      <c r="F448" s="291"/>
      <c r="H448" s="305"/>
    </row>
    <row r="449" spans="3:8" ht="12.75">
      <c r="C449" s="3"/>
      <c r="F449" s="291"/>
      <c r="H449" s="305"/>
    </row>
    <row r="450" spans="3:8" ht="12.75">
      <c r="C450" s="3"/>
      <c r="F450" s="291"/>
      <c r="H450" s="305"/>
    </row>
    <row r="451" spans="3:8" ht="12.75">
      <c r="C451" s="3"/>
      <c r="F451" s="291"/>
      <c r="H451" s="305"/>
    </row>
    <row r="452" spans="3:8" ht="12.75">
      <c r="C452" s="3"/>
      <c r="F452" s="291"/>
      <c r="H452" s="305"/>
    </row>
    <row r="453" spans="3:8" ht="12.75">
      <c r="C453" s="3"/>
      <c r="F453" s="291"/>
      <c r="H453" s="305"/>
    </row>
    <row r="454" spans="3:8" ht="12.75">
      <c r="C454" s="3"/>
      <c r="F454" s="291"/>
      <c r="H454" s="305"/>
    </row>
    <row r="455" spans="3:8" ht="12.75">
      <c r="C455" s="3"/>
      <c r="F455" s="291"/>
      <c r="H455" s="305"/>
    </row>
    <row r="456" spans="3:8" ht="12.75">
      <c r="C456" s="3"/>
      <c r="F456" s="291"/>
      <c r="H456" s="305"/>
    </row>
    <row r="457" spans="3:8" ht="12.75">
      <c r="C457" s="3"/>
      <c r="F457" s="291"/>
      <c r="H457" s="305"/>
    </row>
    <row r="458" spans="3:8" ht="12.75">
      <c r="C458" s="3"/>
      <c r="F458" s="291"/>
      <c r="H458" s="305"/>
    </row>
    <row r="459" spans="3:8" ht="12.75">
      <c r="C459" s="3"/>
      <c r="F459" s="291"/>
      <c r="H459" s="305"/>
    </row>
    <row r="460" spans="3:8" ht="12.75">
      <c r="C460" s="3"/>
      <c r="F460" s="291"/>
      <c r="H460" s="305"/>
    </row>
    <row r="461" spans="3:8" ht="12.75">
      <c r="C461" s="3"/>
      <c r="F461" s="291"/>
      <c r="H461" s="305"/>
    </row>
    <row r="462" spans="3:8" ht="12.75">
      <c r="C462" s="3"/>
      <c r="F462" s="291"/>
      <c r="H462" s="305"/>
    </row>
    <row r="463" spans="3:8" ht="12.75">
      <c r="C463" s="3"/>
      <c r="F463" s="291"/>
      <c r="H463" s="305"/>
    </row>
    <row r="464" spans="3:8" ht="12.75">
      <c r="C464" s="3"/>
      <c r="F464" s="291"/>
      <c r="H464" s="305"/>
    </row>
    <row r="465" spans="3:8" ht="12.75">
      <c r="C465" s="3"/>
      <c r="F465" s="291"/>
      <c r="H465" s="305"/>
    </row>
    <row r="466" spans="3:8" ht="12.75">
      <c r="C466" s="3"/>
      <c r="F466" s="291"/>
      <c r="H466" s="305"/>
    </row>
    <row r="467" spans="3:8" ht="12.75">
      <c r="C467" s="3"/>
      <c r="F467" s="291"/>
      <c r="H467" s="305"/>
    </row>
    <row r="468" spans="3:8" ht="12.75">
      <c r="C468" s="3"/>
      <c r="F468" s="291"/>
      <c r="H468" s="305"/>
    </row>
    <row r="469" spans="3:8" ht="12.75">
      <c r="C469" s="3"/>
      <c r="F469" s="291"/>
      <c r="H469" s="305"/>
    </row>
    <row r="470" spans="3:8" ht="12.75">
      <c r="C470" s="3"/>
      <c r="F470" s="291"/>
      <c r="H470" s="305"/>
    </row>
    <row r="471" spans="3:8" ht="12.75">
      <c r="C471" s="3"/>
      <c r="F471" s="291"/>
      <c r="H471" s="305"/>
    </row>
    <row r="472" spans="3:8" ht="12.75">
      <c r="C472" s="3"/>
      <c r="F472" s="291"/>
      <c r="H472" s="305"/>
    </row>
    <row r="473" spans="3:8" ht="12.75">
      <c r="C473" s="3"/>
      <c r="F473" s="291"/>
      <c r="H473" s="305"/>
    </row>
    <row r="474" spans="3:8" ht="12.75">
      <c r="C474" s="3"/>
      <c r="F474" s="291"/>
      <c r="H474" s="305"/>
    </row>
    <row r="475" spans="3:8" ht="12.75">
      <c r="C475" s="3"/>
      <c r="F475" s="291"/>
      <c r="H475" s="305"/>
    </row>
    <row r="476" spans="3:8" ht="12.75">
      <c r="C476" s="3"/>
      <c r="F476" s="291"/>
      <c r="H476" s="305"/>
    </row>
    <row r="477" spans="3:8" ht="12.75">
      <c r="C477" s="3"/>
      <c r="F477" s="291"/>
      <c r="H477" s="305"/>
    </row>
    <row r="478" spans="3:8" ht="12.75">
      <c r="C478" s="3"/>
      <c r="F478" s="291"/>
      <c r="H478" s="305"/>
    </row>
    <row r="479" spans="3:8" ht="12.75">
      <c r="C479" s="3"/>
      <c r="F479" s="291"/>
      <c r="H479" s="305"/>
    </row>
    <row r="480" spans="3:8" ht="12.75">
      <c r="C480" s="3"/>
      <c r="F480" s="291"/>
      <c r="H480" s="305"/>
    </row>
    <row r="481" spans="3:8" ht="12.75">
      <c r="C481" s="3"/>
      <c r="F481" s="291"/>
      <c r="H481" s="305"/>
    </row>
    <row r="482" spans="3:8" ht="12.75">
      <c r="C482" s="3"/>
      <c r="F482" s="291"/>
      <c r="H482" s="305"/>
    </row>
    <row r="483" spans="3:8" ht="12.75">
      <c r="C483" s="3"/>
      <c r="F483" s="291"/>
      <c r="H483" s="305"/>
    </row>
    <row r="484" spans="3:8" ht="12.75">
      <c r="C484" s="3"/>
      <c r="F484" s="291"/>
      <c r="H484" s="305"/>
    </row>
    <row r="485" spans="3:8" ht="12.75">
      <c r="C485" s="3"/>
      <c r="F485" s="291"/>
      <c r="H485" s="305"/>
    </row>
    <row r="486" spans="3:8" ht="12.75">
      <c r="C486" s="3"/>
      <c r="F486" s="291"/>
      <c r="H486" s="305"/>
    </row>
    <row r="487" spans="3:8" ht="12.75">
      <c r="C487" s="3"/>
      <c r="F487" s="291"/>
      <c r="H487" s="305"/>
    </row>
    <row r="488" spans="3:8" ht="12.75">
      <c r="C488" s="3"/>
      <c r="F488" s="291"/>
      <c r="H488" s="305"/>
    </row>
    <row r="489" spans="3:8" ht="12.75">
      <c r="C489" s="3"/>
      <c r="F489" s="291"/>
      <c r="H489" s="305"/>
    </row>
    <row r="490" spans="3:8" ht="12.75">
      <c r="C490" s="3"/>
      <c r="F490" s="291"/>
      <c r="H490" s="305"/>
    </row>
    <row r="491" spans="3:8" ht="12.75">
      <c r="C491" s="3"/>
      <c r="F491" s="291"/>
      <c r="H491" s="305"/>
    </row>
    <row r="492" spans="3:8" ht="12.75">
      <c r="C492" s="3"/>
      <c r="F492" s="291"/>
      <c r="H492" s="305"/>
    </row>
    <row r="493" spans="3:8" ht="12.75">
      <c r="C493" s="3"/>
      <c r="F493" s="291"/>
      <c r="H493" s="305"/>
    </row>
    <row r="494" spans="3:8" ht="12.75">
      <c r="C494" s="3"/>
      <c r="F494" s="291"/>
      <c r="H494" s="305"/>
    </row>
    <row r="495" spans="3:8" ht="12.75">
      <c r="C495" s="3"/>
      <c r="F495" s="291"/>
      <c r="H495" s="305"/>
    </row>
    <row r="496" spans="3:8" ht="12.75">
      <c r="C496" s="3"/>
      <c r="F496" s="291"/>
      <c r="H496" s="305"/>
    </row>
    <row r="497" spans="3:8" ht="12.75">
      <c r="C497" s="3"/>
      <c r="F497" s="291"/>
      <c r="H497" s="305"/>
    </row>
    <row r="498" spans="3:8" ht="12.75">
      <c r="C498" s="3"/>
      <c r="F498" s="291"/>
      <c r="H498" s="305"/>
    </row>
    <row r="499" spans="3:8" ht="12.75">
      <c r="C499" s="3"/>
      <c r="F499" s="291"/>
      <c r="H499" s="305"/>
    </row>
    <row r="500" spans="3:8" ht="12.75">
      <c r="C500" s="3"/>
      <c r="F500" s="291"/>
      <c r="H500" s="305"/>
    </row>
    <row r="501" spans="3:8" ht="12.75">
      <c r="C501" s="3"/>
      <c r="F501" s="291"/>
      <c r="H501" s="305"/>
    </row>
    <row r="502" spans="3:8" ht="12.75">
      <c r="C502" s="3"/>
      <c r="F502" s="291"/>
      <c r="H502" s="305"/>
    </row>
    <row r="503" spans="3:8" ht="12.75">
      <c r="C503" s="3"/>
      <c r="F503" s="291"/>
      <c r="H503" s="305"/>
    </row>
    <row r="504" spans="3:8" ht="12.75">
      <c r="C504" s="3"/>
      <c r="F504" s="291"/>
      <c r="H504" s="305"/>
    </row>
    <row r="505" spans="3:8" ht="12.75">
      <c r="C505" s="3"/>
      <c r="H505" s="305"/>
    </row>
  </sheetData>
  <mergeCells count="12">
    <mergeCell ref="A59:B59"/>
    <mergeCell ref="A54:B54"/>
    <mergeCell ref="A51:B51"/>
    <mergeCell ref="A56:B56"/>
    <mergeCell ref="A12:I12"/>
    <mergeCell ref="A14:A15"/>
    <mergeCell ref="B14:B15"/>
    <mergeCell ref="A22:B22"/>
    <mergeCell ref="F14:I14"/>
    <mergeCell ref="C14:C15"/>
    <mergeCell ref="D14:D15"/>
    <mergeCell ref="E14:E15"/>
  </mergeCells>
  <printOptions horizontalCentered="1"/>
  <pageMargins left="0.5905511811023623" right="0.5905511811023623" top="0.984251968503937" bottom="0.7874015748031497" header="0" footer="0"/>
  <pageSetup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Z79"/>
  <sheetViews>
    <sheetView view="pageBreakPreview" zoomScale="75" zoomScaleNormal="80" zoomScaleSheetLayoutView="75" workbookViewId="0" topLeftCell="A1">
      <selection activeCell="C11" sqref="C11:C15"/>
    </sheetView>
  </sheetViews>
  <sheetFormatPr defaultColWidth="19.00390625" defaultRowHeight="12.75"/>
  <cols>
    <col min="1" max="1" width="8.7109375" style="11" customWidth="1"/>
    <col min="2" max="2" width="55.7109375" style="11" customWidth="1"/>
    <col min="3" max="3" width="11.8515625" style="11" customWidth="1"/>
    <col min="4" max="9" width="13.8515625" style="11" customWidth="1"/>
    <col min="10" max="12" width="13.8515625" style="11" hidden="1" customWidth="1"/>
    <col min="13" max="14" width="16.421875" style="11" customWidth="1"/>
    <col min="15" max="16384" width="19.00390625" style="11" customWidth="1"/>
  </cols>
  <sheetData>
    <row r="1" ht="15.75"/>
    <row r="2" ht="15.75"/>
    <row r="3" ht="15.75">
      <c r="A3" s="216" t="s">
        <v>162</v>
      </c>
    </row>
    <row r="4" ht="15.75">
      <c r="A4" s="216" t="s">
        <v>163</v>
      </c>
    </row>
    <row r="5" ht="15.75">
      <c r="A5" s="216" t="s">
        <v>164</v>
      </c>
    </row>
    <row r="6" ht="15.75">
      <c r="A6" s="216" t="s">
        <v>165</v>
      </c>
    </row>
    <row r="7" spans="1:29" ht="13.5" customHeight="1">
      <c r="A7" s="216" t="s">
        <v>188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 customHeight="1">
      <c r="A8" s="10"/>
      <c r="B8" s="12"/>
      <c r="C8" s="9"/>
      <c r="D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8">
      <c r="A9" s="370" t="s">
        <v>236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 customHeight="1">
      <c r="A10" s="10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4" t="s">
        <v>58</v>
      </c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52" ht="6.75" customHeight="1">
      <c r="A11" s="371" t="s">
        <v>59</v>
      </c>
      <c r="B11" s="369" t="s">
        <v>60</v>
      </c>
      <c r="C11" s="390" t="s">
        <v>61</v>
      </c>
      <c r="D11" s="393" t="s">
        <v>62</v>
      </c>
      <c r="E11" s="396" t="s">
        <v>63</v>
      </c>
      <c r="F11" s="397"/>
      <c r="G11" s="397"/>
      <c r="H11" s="397"/>
      <c r="I11" s="397"/>
      <c r="J11" s="397"/>
      <c r="K11" s="397"/>
      <c r="L11" s="397"/>
      <c r="M11" s="387" t="s">
        <v>64</v>
      </c>
      <c r="N11" s="387" t="s">
        <v>65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39" ht="15.75">
      <c r="A12" s="372"/>
      <c r="B12" s="388"/>
      <c r="C12" s="391"/>
      <c r="D12" s="394"/>
      <c r="E12" s="398"/>
      <c r="F12" s="399"/>
      <c r="G12" s="399"/>
      <c r="H12" s="399"/>
      <c r="I12" s="399"/>
      <c r="J12" s="399"/>
      <c r="K12" s="399"/>
      <c r="L12" s="399"/>
      <c r="M12" s="374"/>
      <c r="N12" s="374"/>
      <c r="O12" s="20"/>
      <c r="P12" s="20"/>
      <c r="Q12" s="20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  <c r="AK12" s="22"/>
      <c r="AL12" s="22"/>
      <c r="AM12" s="22"/>
    </row>
    <row r="13" spans="1:29" ht="15.75">
      <c r="A13" s="372"/>
      <c r="B13" s="388"/>
      <c r="C13" s="391"/>
      <c r="D13" s="394"/>
      <c r="E13" s="340" t="s">
        <v>66</v>
      </c>
      <c r="F13" s="339" t="s">
        <v>67</v>
      </c>
      <c r="G13" s="339" t="s">
        <v>68</v>
      </c>
      <c r="H13" s="339" t="s">
        <v>209</v>
      </c>
      <c r="I13" s="339" t="s">
        <v>210</v>
      </c>
      <c r="J13" s="339" t="s">
        <v>69</v>
      </c>
      <c r="K13" s="339" t="s">
        <v>70</v>
      </c>
      <c r="L13" s="339" t="s">
        <v>71</v>
      </c>
      <c r="M13" s="374"/>
      <c r="N13" s="37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75">
      <c r="A14" s="372"/>
      <c r="B14" s="388"/>
      <c r="C14" s="391"/>
      <c r="D14" s="394"/>
      <c r="E14" s="341" t="s">
        <v>200</v>
      </c>
      <c r="F14" s="341" t="s">
        <v>201</v>
      </c>
      <c r="G14" s="341" t="s">
        <v>202</v>
      </c>
      <c r="H14" s="341"/>
      <c r="I14" s="341" t="s">
        <v>211</v>
      </c>
      <c r="J14" s="341">
        <v>36557</v>
      </c>
      <c r="K14" s="341">
        <v>36586</v>
      </c>
      <c r="L14" s="341">
        <v>36617</v>
      </c>
      <c r="M14" s="374"/>
      <c r="N14" s="37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6.75" customHeight="1" thickBot="1">
      <c r="A15" s="373"/>
      <c r="B15" s="389"/>
      <c r="C15" s="392"/>
      <c r="D15" s="395"/>
      <c r="E15" s="343"/>
      <c r="F15" s="342"/>
      <c r="G15" s="342"/>
      <c r="H15" s="342"/>
      <c r="I15" s="342"/>
      <c r="J15" s="342"/>
      <c r="K15" s="342"/>
      <c r="L15" s="342"/>
      <c r="M15" s="375"/>
      <c r="N15" s="375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6" customHeight="1" hidden="1" thickBot="1" thickTop="1">
      <c r="A16" s="17"/>
      <c r="B16" s="17"/>
      <c r="C16" s="18"/>
      <c r="D16" s="23"/>
      <c r="E16" s="24"/>
      <c r="F16" s="16"/>
      <c r="G16" s="16"/>
      <c r="H16" s="16"/>
      <c r="I16" s="16"/>
      <c r="J16" s="16"/>
      <c r="K16" s="16"/>
      <c r="L16" s="16"/>
      <c r="M16" s="19"/>
      <c r="N16" s="1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6.75" customHeight="1" thickTop="1">
      <c r="A17" s="25"/>
      <c r="B17" s="25"/>
      <c r="C17" s="26"/>
      <c r="D17" s="25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39" ht="15.75">
      <c r="A18" s="29" t="s">
        <v>72</v>
      </c>
      <c r="B18" s="30"/>
      <c r="C18" s="31">
        <f>+'[3]Hoja1'!D52</f>
        <v>1</v>
      </c>
      <c r="D18" s="32"/>
      <c r="E18" s="33"/>
      <c r="F18" s="34"/>
      <c r="G18" s="35"/>
      <c r="H18" s="36"/>
      <c r="I18" s="36"/>
      <c r="J18" s="37"/>
      <c r="K18" s="37"/>
      <c r="L18" s="37"/>
      <c r="M18" s="37"/>
      <c r="N18" s="37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5.75">
      <c r="A19" s="38"/>
      <c r="B19" s="38"/>
      <c r="C19" s="39"/>
      <c r="D19" s="40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10"/>
      <c r="P19" s="10"/>
      <c r="Q19" s="10"/>
      <c r="R19" s="43"/>
      <c r="S19" s="4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5.75">
      <c r="A20" s="38"/>
      <c r="B20" s="38"/>
      <c r="C20" s="39"/>
      <c r="D20" s="40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10"/>
      <c r="P20" s="10"/>
      <c r="Q20" s="10"/>
      <c r="R20" s="47"/>
      <c r="S20" s="4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6" customHeight="1">
      <c r="A21" s="32"/>
      <c r="B21" s="32"/>
      <c r="C21" s="39"/>
      <c r="D21" s="40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10"/>
      <c r="P21" s="10"/>
      <c r="Q21" s="10"/>
      <c r="R21" s="47">
        <v>2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5.75">
      <c r="A22" s="48" t="s">
        <v>73</v>
      </c>
      <c r="B22" s="49"/>
      <c r="C22" s="50"/>
      <c r="D22" s="51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10"/>
      <c r="P22" s="10"/>
      <c r="Q22" s="10"/>
      <c r="R22" s="47">
        <v>3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5.75">
      <c r="A23" s="38"/>
      <c r="B23" s="38"/>
      <c r="C23" s="39"/>
      <c r="D23" s="40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4"/>
      <c r="P23" s="44"/>
      <c r="Q23" s="44"/>
      <c r="R23" s="47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5.75">
      <c r="A24" s="38"/>
      <c r="B24" s="38"/>
      <c r="C24" s="39"/>
      <c r="D24" s="40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4"/>
      <c r="P24" s="10"/>
      <c r="Q24" s="10"/>
      <c r="R24" s="47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5.75">
      <c r="A25" s="38"/>
      <c r="B25" s="38"/>
      <c r="C25" s="39"/>
      <c r="D25" s="40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4"/>
      <c r="P25" s="44"/>
      <c r="Q25" s="44"/>
      <c r="R25" s="47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5" customHeight="1">
      <c r="A26" s="38"/>
      <c r="B26" s="38"/>
      <c r="C26" s="39"/>
      <c r="D26" s="40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10"/>
      <c r="P26" s="10"/>
      <c r="Q26" s="10"/>
      <c r="R26" s="47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6" customHeight="1">
      <c r="A27" s="32"/>
      <c r="B27" s="32"/>
      <c r="C27" s="39"/>
      <c r="D27" s="40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10"/>
      <c r="P27" s="10"/>
      <c r="Q27" s="10"/>
      <c r="R27" s="47">
        <v>10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5.75">
      <c r="A28" s="48" t="s">
        <v>74</v>
      </c>
      <c r="B28" s="49"/>
      <c r="C28" s="50"/>
      <c r="D28" s="51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44"/>
      <c r="P28" s="44"/>
      <c r="Q28" s="44"/>
      <c r="R28" s="47">
        <v>11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5.75">
      <c r="A29" s="38"/>
      <c r="B29" s="38"/>
      <c r="C29" s="39"/>
      <c r="D29" s="40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4"/>
      <c r="P29" s="44"/>
      <c r="Q29" s="44"/>
      <c r="R29" s="47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5.75">
      <c r="A30" s="38"/>
      <c r="B30" s="38"/>
      <c r="C30" s="39"/>
      <c r="D30" s="40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10"/>
      <c r="P30" s="10"/>
      <c r="Q30" s="10"/>
      <c r="R30" s="47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5" customHeight="1">
      <c r="A31" s="38"/>
      <c r="B31" s="38"/>
      <c r="C31" s="39"/>
      <c r="D31" s="40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10"/>
      <c r="P31" s="10"/>
      <c r="Q31" s="10"/>
      <c r="R31" s="47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6" customHeight="1">
      <c r="A32" s="32"/>
      <c r="B32" s="32"/>
      <c r="C32" s="39"/>
      <c r="D32" s="40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10"/>
      <c r="P32" s="10"/>
      <c r="Q32" s="10"/>
      <c r="R32" s="47">
        <v>24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15.75">
      <c r="A33" s="48" t="s">
        <v>75</v>
      </c>
      <c r="B33" s="48"/>
      <c r="C33" s="50"/>
      <c r="D33" s="51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10"/>
      <c r="P33" s="10"/>
      <c r="Q33" s="10"/>
      <c r="R33" s="47">
        <v>25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15.75">
      <c r="A34" s="38"/>
      <c r="B34" s="32"/>
      <c r="C34" s="39"/>
      <c r="D34" s="40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10"/>
      <c r="P34" s="10"/>
      <c r="Q34" s="10"/>
      <c r="R34" s="47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15.75">
      <c r="A35" s="38"/>
      <c r="B35" s="38"/>
      <c r="C35" s="39"/>
      <c r="D35" s="40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10"/>
      <c r="P35" s="10"/>
      <c r="Q35" s="10"/>
      <c r="R35" s="47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5.75">
      <c r="A36" s="38"/>
      <c r="B36" s="38"/>
      <c r="C36" s="39"/>
      <c r="D36" s="40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10"/>
      <c r="P36" s="10"/>
      <c r="Q36" s="10"/>
      <c r="R36" s="47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5.75">
      <c r="A37" s="38"/>
      <c r="B37" s="38"/>
      <c r="C37" s="39"/>
      <c r="D37" s="40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10"/>
      <c r="P37" s="10"/>
      <c r="Q37" s="10"/>
      <c r="R37" s="47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5.25" customHeight="1">
      <c r="A38" s="54"/>
      <c r="B38" s="54"/>
      <c r="C38" s="55"/>
      <c r="D38" s="56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10"/>
      <c r="P38" s="10"/>
      <c r="Q38" s="10"/>
      <c r="R38" s="47">
        <v>47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15.75">
      <c r="A39" s="29" t="s">
        <v>76</v>
      </c>
      <c r="B39" s="29"/>
      <c r="C39" s="39"/>
      <c r="D39" s="40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10"/>
      <c r="P39" s="10"/>
      <c r="Q39" s="10"/>
      <c r="R39" s="47">
        <v>48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5.75">
      <c r="A40" s="38"/>
      <c r="B40" s="32"/>
      <c r="C40" s="39"/>
      <c r="D40" s="40"/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4"/>
      <c r="P40" s="44"/>
      <c r="Q40" s="10"/>
      <c r="R40" s="47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15.75">
      <c r="A41" s="38"/>
      <c r="B41" s="59"/>
      <c r="C41" s="39"/>
      <c r="D41" s="40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10"/>
      <c r="P41" s="10"/>
      <c r="Q41" s="10"/>
      <c r="R41" s="47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5.75">
      <c r="A42" s="38"/>
      <c r="B42" s="59"/>
      <c r="C42" s="39"/>
      <c r="D42" s="40"/>
      <c r="E42" s="45"/>
      <c r="F42" s="46"/>
      <c r="G42" s="46"/>
      <c r="H42" s="46"/>
      <c r="I42" s="46"/>
      <c r="J42" s="46"/>
      <c r="K42" s="46"/>
      <c r="L42" s="46"/>
      <c r="M42" s="46"/>
      <c r="N42" s="46"/>
      <c r="O42" s="10"/>
      <c r="P42" s="10"/>
      <c r="Q42" s="10"/>
      <c r="R42" s="47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6" customHeight="1">
      <c r="A43" s="60"/>
      <c r="B43" s="54"/>
      <c r="C43" s="55"/>
      <c r="D43" s="56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10"/>
      <c r="P43" s="10"/>
      <c r="Q43" s="10"/>
      <c r="R43" s="47">
        <v>58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15.75">
      <c r="A44" s="29" t="s">
        <v>77</v>
      </c>
      <c r="B44" s="29"/>
      <c r="C44" s="39"/>
      <c r="D44" s="40"/>
      <c r="E44" s="45"/>
      <c r="F44" s="46"/>
      <c r="G44" s="46"/>
      <c r="H44" s="46"/>
      <c r="I44" s="46"/>
      <c r="J44" s="46"/>
      <c r="K44" s="46"/>
      <c r="L44" s="46"/>
      <c r="M44" s="46"/>
      <c r="N44" s="46"/>
      <c r="O44" s="10"/>
      <c r="P44" s="10"/>
      <c r="Q44" s="10"/>
      <c r="R44" s="47">
        <v>59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15.75">
      <c r="A45" s="38"/>
      <c r="B45" s="59"/>
      <c r="C45" s="39"/>
      <c r="D45" s="40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10"/>
      <c r="P45" s="10"/>
      <c r="Q45" s="10"/>
      <c r="R45" s="47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15.75">
      <c r="A46" s="38"/>
      <c r="B46" s="59"/>
      <c r="C46" s="39"/>
      <c r="D46" s="40"/>
      <c r="E46" s="45"/>
      <c r="F46" s="46"/>
      <c r="G46" s="46"/>
      <c r="H46" s="46"/>
      <c r="I46" s="46"/>
      <c r="J46" s="46"/>
      <c r="K46" s="46"/>
      <c r="L46" s="46"/>
      <c r="M46" s="46"/>
      <c r="N46" s="46"/>
      <c r="O46" s="10"/>
      <c r="P46" s="10"/>
      <c r="Q46" s="10"/>
      <c r="R46" s="47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ht="15.75">
      <c r="A47" s="38"/>
      <c r="B47" s="59"/>
      <c r="C47" s="39"/>
      <c r="D47" s="40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10"/>
      <c r="P47" s="10"/>
      <c r="Q47" s="10"/>
      <c r="R47" s="4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ht="6" customHeight="1">
      <c r="A48" s="61"/>
      <c r="B48" s="62"/>
      <c r="C48" s="63"/>
      <c r="D48" s="56"/>
      <c r="E48" s="57"/>
      <c r="F48" s="58"/>
      <c r="G48" s="58"/>
      <c r="H48" s="58"/>
      <c r="I48" s="58"/>
      <c r="J48" s="58"/>
      <c r="K48" s="58"/>
      <c r="L48" s="58"/>
      <c r="M48" s="58"/>
      <c r="N48" s="58">
        <f>+D48-M48</f>
        <v>0</v>
      </c>
      <c r="O48" s="10"/>
      <c r="P48" s="10"/>
      <c r="Q48" s="10"/>
      <c r="R48" s="47">
        <v>68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ht="15.75">
      <c r="A49" s="29" t="s">
        <v>212</v>
      </c>
      <c r="B49" s="29"/>
      <c r="C49" s="39"/>
      <c r="D49" s="40"/>
      <c r="E49" s="45"/>
      <c r="F49" s="46"/>
      <c r="G49" s="46"/>
      <c r="H49" s="46"/>
      <c r="I49" s="46"/>
      <c r="J49" s="46"/>
      <c r="K49" s="46"/>
      <c r="L49" s="46"/>
      <c r="M49" s="46"/>
      <c r="N49" s="46"/>
      <c r="O49" s="10"/>
      <c r="P49" s="10"/>
      <c r="Q49" s="10"/>
      <c r="R49" s="47">
        <v>69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ht="15.75">
      <c r="A50" s="38"/>
      <c r="B50" s="59"/>
      <c r="C50" s="39"/>
      <c r="D50" s="40"/>
      <c r="E50" s="45"/>
      <c r="F50" s="46"/>
      <c r="G50" s="46"/>
      <c r="H50" s="46"/>
      <c r="I50" s="64"/>
      <c r="J50" s="64"/>
      <c r="K50" s="64"/>
      <c r="L50" s="64"/>
      <c r="M50" s="64"/>
      <c r="N50" s="64"/>
      <c r="O50" s="10"/>
      <c r="P50" s="10"/>
      <c r="Q50" s="10"/>
      <c r="R50" s="47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ht="15" customHeight="1">
      <c r="A51" s="38"/>
      <c r="B51" s="59"/>
      <c r="C51" s="39"/>
      <c r="D51" s="40"/>
      <c r="E51" s="45"/>
      <c r="F51" s="46"/>
      <c r="G51" s="46"/>
      <c r="H51" s="46"/>
      <c r="I51" s="46"/>
      <c r="J51" s="46"/>
      <c r="K51" s="46"/>
      <c r="L51" s="46"/>
      <c r="M51" s="46"/>
      <c r="N51" s="46"/>
      <c r="O51" s="10"/>
      <c r="P51" s="10"/>
      <c r="Q51" s="10"/>
      <c r="R51" s="65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ht="6" customHeight="1">
      <c r="A52" s="66"/>
      <c r="B52" s="66"/>
      <c r="C52" s="67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10"/>
      <c r="P52" s="10"/>
      <c r="Q52" s="10"/>
      <c r="R52" s="71"/>
      <c r="S52" s="4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8:39" ht="15.75">
      <c r="R53" s="71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30:39" ht="15.75"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30:39" ht="15.75"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30:39" ht="15.75"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30:39" ht="15.75"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30:39" ht="15.75"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30:39" ht="15.75"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30:39" ht="15.75"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30:39" ht="15.75"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30:39" ht="15.75"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30:39" ht="15.75"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30:39" ht="15.75"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30:39" ht="15.75"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30:39" ht="15.75"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30:39" ht="15.75"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30:39" ht="15.75"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30:39" ht="15.75"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30:39" ht="15.75"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30:39" ht="15.75"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30:39" ht="15.75"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30:39" ht="15.75"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30:39" ht="15.75"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30:39" ht="15.75"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30:39" ht="15.75"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30:39" ht="15.75"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30:39" ht="15.75"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30:39" ht="15.75"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</sheetData>
  <mergeCells count="8">
    <mergeCell ref="N11:N15"/>
    <mergeCell ref="M11:M15"/>
    <mergeCell ref="A9:N9"/>
    <mergeCell ref="A11:A15"/>
    <mergeCell ref="B11:B15"/>
    <mergeCell ref="C11:C15"/>
    <mergeCell ref="D11:D15"/>
    <mergeCell ref="E11:L12"/>
  </mergeCells>
  <printOptions horizontalCentered="1"/>
  <pageMargins left="0.7874015748031497" right="0.7874015748031497" top="0.7874015748031497" bottom="0.5905511811023623" header="0.31496062992125984" footer="0.31496062992125984"/>
  <pageSetup fitToHeight="0" horizontalDpi="300" verticalDpi="300" orientation="landscape" paperSize="9" scale="65" r:id="rId4"/>
  <rowBreaks count="1" manualBreakCount="1">
    <brk id="82" max="1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4:AO119"/>
  <sheetViews>
    <sheetView showZeros="0" view="pageBreakPreview" zoomScale="80" zoomScaleNormal="80" zoomScaleSheetLayoutView="80" workbookViewId="0" topLeftCell="N71">
      <selection activeCell="AI91" sqref="AI91"/>
    </sheetView>
  </sheetViews>
  <sheetFormatPr defaultColWidth="19.00390625" defaultRowHeight="12.75"/>
  <cols>
    <col min="1" max="1" width="10.28125" style="74" customWidth="1"/>
    <col min="2" max="2" width="34.57421875" style="74" customWidth="1"/>
    <col min="3" max="3" width="11.140625" style="74" customWidth="1"/>
    <col min="4" max="4" width="19.28125" style="74" customWidth="1"/>
    <col min="5" max="5" width="13.421875" style="74" customWidth="1"/>
    <col min="6" max="6" width="17.140625" style="74" customWidth="1"/>
    <col min="7" max="7" width="12.28125" style="74" customWidth="1"/>
    <col min="8" max="8" width="10.8515625" style="74" customWidth="1"/>
    <col min="9" max="9" width="8.7109375" style="74" customWidth="1"/>
    <col min="10" max="10" width="12.28125" style="74" customWidth="1"/>
    <col min="11" max="11" width="10.8515625" style="74" customWidth="1"/>
    <col min="12" max="12" width="8.7109375" style="74" customWidth="1"/>
    <col min="13" max="13" width="12.28125" style="74" customWidth="1"/>
    <col min="14" max="14" width="10.8515625" style="74" customWidth="1"/>
    <col min="15" max="15" width="8.7109375" style="74" customWidth="1"/>
    <col min="16" max="16" width="12.28125" style="74" customWidth="1"/>
    <col min="17" max="17" width="10.8515625" style="74" customWidth="1"/>
    <col min="18" max="18" width="8.7109375" style="74" customWidth="1"/>
    <col min="19" max="19" width="12.28125" style="74" customWidth="1"/>
    <col min="20" max="20" width="10.8515625" style="74" customWidth="1"/>
    <col min="21" max="21" width="8.7109375" style="74" customWidth="1"/>
    <col min="22" max="33" width="8.7109375" style="74" hidden="1" customWidth="1"/>
    <col min="34" max="34" width="12.28125" style="74" customWidth="1"/>
    <col min="35" max="35" width="10.8515625" style="74" customWidth="1"/>
    <col min="36" max="36" width="9.8515625" style="74" customWidth="1"/>
    <col min="37" max="37" width="12.28125" style="74" customWidth="1"/>
    <col min="38" max="38" width="10.8515625" style="74" customWidth="1"/>
    <col min="39" max="39" width="8.7109375" style="74" customWidth="1"/>
    <col min="40" max="16384" width="19.00390625" style="74" customWidth="1"/>
  </cols>
  <sheetData>
    <row r="4" ht="15">
      <c r="A4" s="376" t="s">
        <v>162</v>
      </c>
    </row>
    <row r="5" ht="15">
      <c r="A5" s="376" t="s">
        <v>163</v>
      </c>
    </row>
    <row r="6" ht="15">
      <c r="A6" s="376" t="s">
        <v>164</v>
      </c>
    </row>
    <row r="7" ht="15">
      <c r="A7" s="376" t="s">
        <v>165</v>
      </c>
    </row>
    <row r="8" ht="15">
      <c r="A8" s="376" t="s">
        <v>188</v>
      </c>
    </row>
    <row r="10" spans="1:39" ht="26.25">
      <c r="A10" s="431" t="s">
        <v>235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</row>
    <row r="11" spans="1:16" ht="13.5" customHeight="1">
      <c r="A11" s="73"/>
      <c r="C11" s="76"/>
      <c r="D11" s="76"/>
      <c r="J11" s="72"/>
      <c r="P11" s="75"/>
    </row>
    <row r="12" spans="1:16" ht="18">
      <c r="A12" s="419"/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75"/>
    </row>
    <row r="13" spans="1:16" ht="18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5"/>
    </row>
    <row r="14" spans="1:39" ht="19.5" customHeight="1">
      <c r="A14" s="432" t="s">
        <v>182</v>
      </c>
      <c r="B14" s="432" t="s">
        <v>60</v>
      </c>
      <c r="C14" s="434" t="s">
        <v>61</v>
      </c>
      <c r="D14" s="436" t="s">
        <v>79</v>
      </c>
      <c r="E14" s="437"/>
      <c r="F14" s="438"/>
      <c r="G14" s="423" t="s">
        <v>80</v>
      </c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5"/>
      <c r="AK14" s="425"/>
      <c r="AL14" s="425"/>
      <c r="AM14" s="411"/>
    </row>
    <row r="15" spans="1:39" ht="15" customHeight="1">
      <c r="A15" s="432"/>
      <c r="B15" s="432"/>
      <c r="C15" s="434"/>
      <c r="D15" s="420" t="s">
        <v>181</v>
      </c>
      <c r="E15" s="420" t="s">
        <v>81</v>
      </c>
      <c r="F15" s="428" t="s">
        <v>82</v>
      </c>
      <c r="G15" s="402" t="s">
        <v>66</v>
      </c>
      <c r="H15" s="403"/>
      <c r="I15" s="415"/>
      <c r="J15" s="402" t="s">
        <v>67</v>
      </c>
      <c r="K15" s="403"/>
      <c r="L15" s="415"/>
      <c r="M15" s="402" t="s">
        <v>68</v>
      </c>
      <c r="N15" s="403"/>
      <c r="O15" s="415"/>
      <c r="P15" s="402" t="s">
        <v>209</v>
      </c>
      <c r="Q15" s="403"/>
      <c r="R15" s="415"/>
      <c r="S15" s="402" t="s">
        <v>210</v>
      </c>
      <c r="T15" s="403"/>
      <c r="U15" s="415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402" t="s">
        <v>83</v>
      </c>
      <c r="AI15" s="403"/>
      <c r="AJ15" s="404"/>
      <c r="AK15" s="402" t="s">
        <v>84</v>
      </c>
      <c r="AL15" s="403"/>
      <c r="AM15" s="411"/>
    </row>
    <row r="16" spans="1:39" ht="15" customHeight="1">
      <c r="A16" s="432"/>
      <c r="B16" s="432"/>
      <c r="C16" s="434"/>
      <c r="D16" s="421"/>
      <c r="E16" s="421"/>
      <c r="F16" s="429"/>
      <c r="G16" s="416" t="s">
        <v>213</v>
      </c>
      <c r="H16" s="417"/>
      <c r="I16" s="418"/>
      <c r="J16" s="416" t="s">
        <v>214</v>
      </c>
      <c r="K16" s="417"/>
      <c r="L16" s="418"/>
      <c r="M16" s="416" t="s">
        <v>202</v>
      </c>
      <c r="N16" s="417"/>
      <c r="O16" s="418"/>
      <c r="P16" s="416" t="s">
        <v>205</v>
      </c>
      <c r="Q16" s="417"/>
      <c r="R16" s="418"/>
      <c r="S16" s="416" t="s">
        <v>211</v>
      </c>
      <c r="T16" s="417"/>
      <c r="U16" s="418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405"/>
      <c r="AI16" s="406"/>
      <c r="AJ16" s="407"/>
      <c r="AK16" s="405"/>
      <c r="AL16" s="406"/>
      <c r="AM16" s="412"/>
    </row>
    <row r="17" spans="1:39" ht="15" customHeight="1">
      <c r="A17" s="432"/>
      <c r="B17" s="432"/>
      <c r="C17" s="434"/>
      <c r="D17" s="421"/>
      <c r="E17" s="426" t="s">
        <v>85</v>
      </c>
      <c r="F17" s="429" t="s">
        <v>85</v>
      </c>
      <c r="G17" s="400" t="s">
        <v>86</v>
      </c>
      <c r="H17" s="403" t="s">
        <v>85</v>
      </c>
      <c r="I17" s="409" t="s">
        <v>87</v>
      </c>
      <c r="J17" s="400" t="s">
        <v>86</v>
      </c>
      <c r="K17" s="403" t="s">
        <v>85</v>
      </c>
      <c r="L17" s="409" t="s">
        <v>87</v>
      </c>
      <c r="M17" s="400" t="s">
        <v>86</v>
      </c>
      <c r="N17" s="403" t="s">
        <v>85</v>
      </c>
      <c r="O17" s="409" t="s">
        <v>87</v>
      </c>
      <c r="P17" s="400" t="s">
        <v>86</v>
      </c>
      <c r="Q17" s="403" t="s">
        <v>85</v>
      </c>
      <c r="R17" s="409" t="s">
        <v>87</v>
      </c>
      <c r="S17" s="400" t="s">
        <v>86</v>
      </c>
      <c r="T17" s="403" t="s">
        <v>85</v>
      </c>
      <c r="U17" s="409" t="s">
        <v>87</v>
      </c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400" t="s">
        <v>86</v>
      </c>
      <c r="AI17" s="403" t="s">
        <v>85</v>
      </c>
      <c r="AJ17" s="409" t="s">
        <v>87</v>
      </c>
      <c r="AK17" s="400" t="s">
        <v>86</v>
      </c>
      <c r="AL17" s="403" t="s">
        <v>85</v>
      </c>
      <c r="AM17" s="413" t="s">
        <v>87</v>
      </c>
    </row>
    <row r="18" spans="1:39" ht="6.75" customHeight="1" thickBot="1">
      <c r="A18" s="433"/>
      <c r="B18" s="433"/>
      <c r="C18" s="435"/>
      <c r="D18" s="422"/>
      <c r="E18" s="427"/>
      <c r="F18" s="430"/>
      <c r="G18" s="401"/>
      <c r="H18" s="408"/>
      <c r="I18" s="410"/>
      <c r="J18" s="401"/>
      <c r="K18" s="408"/>
      <c r="L18" s="410"/>
      <c r="M18" s="401"/>
      <c r="N18" s="408"/>
      <c r="O18" s="410"/>
      <c r="P18" s="401"/>
      <c r="Q18" s="408"/>
      <c r="R18" s="410"/>
      <c r="S18" s="401"/>
      <c r="T18" s="408"/>
      <c r="U18" s="410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401"/>
      <c r="AI18" s="408"/>
      <c r="AJ18" s="410"/>
      <c r="AK18" s="401"/>
      <c r="AL18" s="408"/>
      <c r="AM18" s="414"/>
    </row>
    <row r="19" spans="1:39" ht="6.75" customHeight="1" thickTop="1">
      <c r="A19" s="78"/>
      <c r="B19" s="78"/>
      <c r="C19" s="79"/>
      <c r="D19" s="80"/>
      <c r="E19" s="81"/>
      <c r="F19" s="82"/>
      <c r="G19" s="83"/>
      <c r="H19" s="84"/>
      <c r="I19" s="85"/>
      <c r="J19" s="83"/>
      <c r="K19" s="84"/>
      <c r="L19" s="82"/>
      <c r="M19" s="83"/>
      <c r="N19" s="84"/>
      <c r="O19" s="82"/>
      <c r="P19" s="83"/>
      <c r="Q19" s="84"/>
      <c r="R19" s="85"/>
      <c r="S19" s="83"/>
      <c r="T19" s="84"/>
      <c r="U19" s="85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3"/>
      <c r="AI19" s="84"/>
      <c r="AJ19" s="85"/>
      <c r="AK19" s="83"/>
      <c r="AL19" s="84"/>
      <c r="AM19" s="86"/>
    </row>
    <row r="20" spans="1:41" ht="15.75">
      <c r="A20" s="87" t="s">
        <v>72</v>
      </c>
      <c r="B20" s="88"/>
      <c r="C20" s="89">
        <f>+'[3]Hoja1'!D52</f>
        <v>1</v>
      </c>
      <c r="D20" s="78"/>
      <c r="E20" s="90"/>
      <c r="F20" s="91"/>
      <c r="G20" s="92"/>
      <c r="H20" s="93"/>
      <c r="I20" s="94"/>
      <c r="J20" s="92"/>
      <c r="K20" s="93"/>
      <c r="L20" s="91"/>
      <c r="M20" s="92"/>
      <c r="N20" s="93"/>
      <c r="O20" s="91"/>
      <c r="P20" s="92"/>
      <c r="Q20" s="93"/>
      <c r="R20" s="94"/>
      <c r="S20" s="92"/>
      <c r="T20" s="93"/>
      <c r="U20" s="94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93"/>
      <c r="AJ20" s="94"/>
      <c r="AK20" s="92"/>
      <c r="AL20" s="93"/>
      <c r="AM20" s="95"/>
      <c r="AO20" s="74">
        <f>AI20+'[2]Valorización ADIC 01'!AF19+'[2]Valorización ADIC 02'!T19</f>
        <v>20524.14</v>
      </c>
    </row>
    <row r="21" spans="1:39" ht="15">
      <c r="A21" s="96"/>
      <c r="B21" s="96"/>
      <c r="C21" s="79"/>
      <c r="D21" s="97"/>
      <c r="E21" s="98"/>
      <c r="F21" s="99"/>
      <c r="G21" s="100"/>
      <c r="H21" s="101"/>
      <c r="I21" s="102"/>
      <c r="J21" s="100"/>
      <c r="K21" s="101"/>
      <c r="L21" s="102"/>
      <c r="M21" s="100"/>
      <c r="N21" s="101"/>
      <c r="O21" s="102"/>
      <c r="P21" s="100"/>
      <c r="Q21" s="101"/>
      <c r="R21" s="102"/>
      <c r="S21" s="100"/>
      <c r="T21" s="101"/>
      <c r="U21" s="102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0"/>
      <c r="AI21" s="101"/>
      <c r="AJ21" s="102"/>
      <c r="AK21" s="100"/>
      <c r="AL21" s="101"/>
      <c r="AM21" s="104"/>
    </row>
    <row r="22" spans="1:39" ht="15">
      <c r="A22" s="96"/>
      <c r="B22" s="96"/>
      <c r="C22" s="79"/>
      <c r="D22" s="97"/>
      <c r="E22" s="98"/>
      <c r="F22" s="99"/>
      <c r="G22" s="105"/>
      <c r="H22" s="106"/>
      <c r="I22" s="102"/>
      <c r="J22" s="105"/>
      <c r="K22" s="106"/>
      <c r="L22" s="102"/>
      <c r="M22" s="105"/>
      <c r="N22" s="106"/>
      <c r="O22" s="102"/>
      <c r="P22" s="105"/>
      <c r="Q22" s="106"/>
      <c r="R22" s="102"/>
      <c r="S22" s="105"/>
      <c r="T22" s="106"/>
      <c r="U22" s="102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5"/>
      <c r="AI22" s="101"/>
      <c r="AJ22" s="102"/>
      <c r="AK22" s="105"/>
      <c r="AL22" s="101"/>
      <c r="AM22" s="104"/>
    </row>
    <row r="23" spans="1:39" ht="6" customHeight="1">
      <c r="A23" s="78"/>
      <c r="B23" s="78"/>
      <c r="C23" s="79"/>
      <c r="D23" s="97"/>
      <c r="E23" s="98"/>
      <c r="F23" s="99"/>
      <c r="G23" s="105"/>
      <c r="H23" s="106"/>
      <c r="I23" s="107"/>
      <c r="J23" s="105"/>
      <c r="K23" s="106"/>
      <c r="L23" s="99"/>
      <c r="M23" s="105"/>
      <c r="N23" s="106"/>
      <c r="O23" s="99"/>
      <c r="P23" s="105"/>
      <c r="Q23" s="106"/>
      <c r="R23" s="107"/>
      <c r="S23" s="105"/>
      <c r="T23" s="106"/>
      <c r="U23" s="107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5"/>
      <c r="AI23" s="106"/>
      <c r="AJ23" s="107"/>
      <c r="AK23" s="105"/>
      <c r="AL23" s="106"/>
      <c r="AM23" s="108"/>
    </row>
    <row r="24" spans="1:41" ht="15.75">
      <c r="A24" s="109" t="s">
        <v>73</v>
      </c>
      <c r="B24" s="110"/>
      <c r="C24" s="111"/>
      <c r="D24" s="112"/>
      <c r="E24" s="113"/>
      <c r="F24" s="114"/>
      <c r="G24" s="115"/>
      <c r="H24" s="116"/>
      <c r="I24" s="117"/>
      <c r="J24" s="115"/>
      <c r="K24" s="116"/>
      <c r="L24" s="114"/>
      <c r="M24" s="115"/>
      <c r="N24" s="116"/>
      <c r="O24" s="114"/>
      <c r="P24" s="115"/>
      <c r="Q24" s="116"/>
      <c r="R24" s="117"/>
      <c r="S24" s="115"/>
      <c r="T24" s="116"/>
      <c r="U24" s="117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I24" s="116"/>
      <c r="AJ24" s="117"/>
      <c r="AK24" s="115"/>
      <c r="AL24" s="116"/>
      <c r="AM24" s="118"/>
      <c r="AO24" s="74">
        <f>AI24+'[2]Valorización ADIC 01'!AF23+'[2]Valorización ADIC 02'!T23</f>
        <v>2742987.91</v>
      </c>
    </row>
    <row r="25" spans="1:39" ht="15">
      <c r="A25" s="96"/>
      <c r="B25" s="96"/>
      <c r="C25" s="79"/>
      <c r="D25" s="97"/>
      <c r="E25" s="98"/>
      <c r="F25" s="99"/>
      <c r="G25" s="105"/>
      <c r="H25" s="106"/>
      <c r="I25" s="102"/>
      <c r="J25" s="105"/>
      <c r="K25" s="106"/>
      <c r="L25" s="102"/>
      <c r="M25" s="105"/>
      <c r="N25" s="106"/>
      <c r="O25" s="102"/>
      <c r="P25" s="105"/>
      <c r="Q25" s="106"/>
      <c r="R25" s="102"/>
      <c r="S25" s="105"/>
      <c r="T25" s="106"/>
      <c r="U25" s="102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5"/>
      <c r="AI25" s="101"/>
      <c r="AJ25" s="102"/>
      <c r="AK25" s="105"/>
      <c r="AL25" s="101"/>
      <c r="AM25" s="104"/>
    </row>
    <row r="26" spans="1:39" ht="15" customHeight="1">
      <c r="A26" s="96"/>
      <c r="B26" s="96"/>
      <c r="C26" s="79"/>
      <c r="D26" s="97"/>
      <c r="E26" s="98"/>
      <c r="F26" s="99"/>
      <c r="G26" s="105"/>
      <c r="H26" s="106"/>
      <c r="I26" s="102"/>
      <c r="J26" s="105"/>
      <c r="K26" s="106"/>
      <c r="L26" s="102"/>
      <c r="M26" s="105"/>
      <c r="N26" s="106"/>
      <c r="O26" s="102"/>
      <c r="P26" s="105"/>
      <c r="Q26" s="106"/>
      <c r="R26" s="102"/>
      <c r="S26" s="105"/>
      <c r="T26" s="106"/>
      <c r="U26" s="102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5"/>
      <c r="AI26" s="101"/>
      <c r="AJ26" s="102"/>
      <c r="AK26" s="105"/>
      <c r="AL26" s="101"/>
      <c r="AM26" s="104"/>
    </row>
    <row r="27" spans="1:39" ht="6" customHeight="1">
      <c r="A27" s="78"/>
      <c r="B27" s="78"/>
      <c r="C27" s="79"/>
      <c r="D27" s="97"/>
      <c r="E27" s="98"/>
      <c r="F27" s="99"/>
      <c r="G27" s="105"/>
      <c r="H27" s="106"/>
      <c r="I27" s="107"/>
      <c r="J27" s="105"/>
      <c r="K27" s="106"/>
      <c r="L27" s="99"/>
      <c r="M27" s="105"/>
      <c r="N27" s="106"/>
      <c r="O27" s="99"/>
      <c r="P27" s="105"/>
      <c r="Q27" s="106"/>
      <c r="R27" s="107"/>
      <c r="S27" s="105"/>
      <c r="T27" s="106"/>
      <c r="U27" s="107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5"/>
      <c r="AI27" s="106"/>
      <c r="AJ27" s="107"/>
      <c r="AK27" s="105"/>
      <c r="AL27" s="106"/>
      <c r="AM27" s="108"/>
    </row>
    <row r="28" spans="1:41" ht="15.75">
      <c r="A28" s="109" t="s">
        <v>74</v>
      </c>
      <c r="B28" s="110"/>
      <c r="C28" s="111"/>
      <c r="D28" s="112"/>
      <c r="E28" s="113"/>
      <c r="F28" s="114"/>
      <c r="G28" s="115"/>
      <c r="H28" s="116"/>
      <c r="I28" s="117"/>
      <c r="J28" s="115"/>
      <c r="K28" s="116"/>
      <c r="L28" s="114"/>
      <c r="M28" s="115"/>
      <c r="N28" s="116"/>
      <c r="O28" s="114"/>
      <c r="P28" s="115"/>
      <c r="Q28" s="116"/>
      <c r="R28" s="117"/>
      <c r="S28" s="115"/>
      <c r="T28" s="116"/>
      <c r="U28" s="117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5"/>
      <c r="AI28" s="116"/>
      <c r="AJ28" s="117"/>
      <c r="AK28" s="115"/>
      <c r="AL28" s="116"/>
      <c r="AM28" s="118"/>
      <c r="AO28" s="74">
        <f>AI28+'[2]Valorización ADIC 01'!AF31+'[2]Valorización ADIC 02'!T31</f>
        <v>348602.35</v>
      </c>
    </row>
    <row r="29" spans="1:39" ht="15">
      <c r="A29" s="96"/>
      <c r="B29" s="96"/>
      <c r="C29" s="79"/>
      <c r="D29" s="97"/>
      <c r="E29" s="98"/>
      <c r="F29" s="99"/>
      <c r="G29" s="105"/>
      <c r="H29" s="106"/>
      <c r="I29" s="102"/>
      <c r="J29" s="105"/>
      <c r="K29" s="106"/>
      <c r="L29" s="102"/>
      <c r="M29" s="105"/>
      <c r="N29" s="106"/>
      <c r="O29" s="102"/>
      <c r="P29" s="105"/>
      <c r="Q29" s="106"/>
      <c r="R29" s="102"/>
      <c r="S29" s="105"/>
      <c r="T29" s="106"/>
      <c r="U29" s="102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5"/>
      <c r="AI29" s="101"/>
      <c r="AJ29" s="102"/>
      <c r="AK29" s="105"/>
      <c r="AL29" s="101"/>
      <c r="AM29" s="104"/>
    </row>
    <row r="30" spans="1:39" ht="15">
      <c r="A30" s="96"/>
      <c r="B30" s="96"/>
      <c r="C30" s="79"/>
      <c r="D30" s="97"/>
      <c r="E30" s="98"/>
      <c r="F30" s="99"/>
      <c r="G30" s="105"/>
      <c r="H30" s="106"/>
      <c r="I30" s="102"/>
      <c r="J30" s="105"/>
      <c r="K30" s="106"/>
      <c r="L30" s="102"/>
      <c r="M30" s="105"/>
      <c r="N30" s="106"/>
      <c r="O30" s="102"/>
      <c r="P30" s="105"/>
      <c r="Q30" s="106"/>
      <c r="R30" s="102"/>
      <c r="S30" s="105"/>
      <c r="T30" s="106"/>
      <c r="U30" s="102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5"/>
      <c r="AI30" s="101"/>
      <c r="AJ30" s="102"/>
      <c r="AK30" s="105"/>
      <c r="AL30" s="101"/>
      <c r="AM30" s="104"/>
    </row>
    <row r="31" spans="1:39" ht="6" customHeight="1">
      <c r="A31" s="78"/>
      <c r="B31" s="78"/>
      <c r="C31" s="79"/>
      <c r="D31" s="97"/>
      <c r="E31" s="98"/>
      <c r="F31" s="99"/>
      <c r="G31" s="105"/>
      <c r="H31" s="106"/>
      <c r="I31" s="107"/>
      <c r="J31" s="105"/>
      <c r="K31" s="106"/>
      <c r="L31" s="99"/>
      <c r="M31" s="105"/>
      <c r="N31" s="106"/>
      <c r="O31" s="99"/>
      <c r="P31" s="105"/>
      <c r="Q31" s="106"/>
      <c r="R31" s="107"/>
      <c r="S31" s="105"/>
      <c r="T31" s="106"/>
      <c r="U31" s="107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5"/>
      <c r="AI31" s="106"/>
      <c r="AJ31" s="107"/>
      <c r="AK31" s="105"/>
      <c r="AL31" s="106"/>
      <c r="AM31" s="108"/>
    </row>
    <row r="32" spans="1:41" ht="15.75">
      <c r="A32" s="109" t="s">
        <v>75</v>
      </c>
      <c r="B32" s="109"/>
      <c r="C32" s="111"/>
      <c r="D32" s="112"/>
      <c r="E32" s="113"/>
      <c r="F32" s="114"/>
      <c r="G32" s="115"/>
      <c r="H32" s="116"/>
      <c r="I32" s="117"/>
      <c r="J32" s="115"/>
      <c r="K32" s="116"/>
      <c r="L32" s="114"/>
      <c r="M32" s="115"/>
      <c r="N32" s="116"/>
      <c r="O32" s="114"/>
      <c r="P32" s="115"/>
      <c r="Q32" s="116"/>
      <c r="R32" s="117"/>
      <c r="S32" s="115"/>
      <c r="T32" s="116"/>
      <c r="U32" s="117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5"/>
      <c r="AI32" s="116"/>
      <c r="AJ32" s="117"/>
      <c r="AK32" s="115"/>
      <c r="AL32" s="116"/>
      <c r="AM32" s="118"/>
      <c r="AO32" s="74">
        <f>AI32+'[2]Valorización ADIC 01'!AF45+'[2]Valorización ADIC 02'!T45</f>
        <v>2236268.6799999997</v>
      </c>
    </row>
    <row r="33" spans="1:39" ht="15">
      <c r="A33" s="96"/>
      <c r="B33" s="96"/>
      <c r="C33" s="79"/>
      <c r="D33" s="97"/>
      <c r="E33" s="98"/>
      <c r="F33" s="99"/>
      <c r="G33" s="105"/>
      <c r="H33" s="106"/>
      <c r="I33" s="102"/>
      <c r="J33" s="105"/>
      <c r="K33" s="106"/>
      <c r="L33" s="102"/>
      <c r="M33" s="105"/>
      <c r="N33" s="106"/>
      <c r="O33" s="102"/>
      <c r="P33" s="105"/>
      <c r="Q33" s="106"/>
      <c r="R33" s="102"/>
      <c r="S33" s="105"/>
      <c r="T33" s="106"/>
      <c r="U33" s="102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5"/>
      <c r="AI33" s="101"/>
      <c r="AJ33" s="102"/>
      <c r="AK33" s="105"/>
      <c r="AL33" s="101"/>
      <c r="AM33" s="104"/>
    </row>
    <row r="34" spans="1:39" ht="15">
      <c r="A34" s="96"/>
      <c r="B34" s="96"/>
      <c r="C34" s="79"/>
      <c r="D34" s="97"/>
      <c r="E34" s="98"/>
      <c r="F34" s="99"/>
      <c r="G34" s="105"/>
      <c r="H34" s="106"/>
      <c r="I34" s="102"/>
      <c r="J34" s="105"/>
      <c r="K34" s="106"/>
      <c r="L34" s="102"/>
      <c r="M34" s="105"/>
      <c r="N34" s="106"/>
      <c r="O34" s="102"/>
      <c r="P34" s="105"/>
      <c r="Q34" s="106"/>
      <c r="R34" s="102"/>
      <c r="S34" s="105"/>
      <c r="T34" s="106"/>
      <c r="U34" s="102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5"/>
      <c r="AI34" s="101"/>
      <c r="AJ34" s="102"/>
      <c r="AK34" s="105"/>
      <c r="AL34" s="101"/>
      <c r="AM34" s="104"/>
    </row>
    <row r="35" spans="1:39" ht="15">
      <c r="A35" s="96"/>
      <c r="B35" s="96"/>
      <c r="C35" s="79"/>
      <c r="D35" s="97"/>
      <c r="E35" s="98"/>
      <c r="F35" s="99"/>
      <c r="G35" s="105"/>
      <c r="H35" s="106"/>
      <c r="I35" s="102"/>
      <c r="J35" s="105"/>
      <c r="K35" s="106"/>
      <c r="L35" s="102"/>
      <c r="M35" s="105"/>
      <c r="N35" s="106"/>
      <c r="O35" s="102"/>
      <c r="P35" s="105"/>
      <c r="Q35" s="106"/>
      <c r="R35" s="102"/>
      <c r="S35" s="105"/>
      <c r="T35" s="106"/>
      <c r="U35" s="102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5"/>
      <c r="AI35" s="101"/>
      <c r="AJ35" s="102"/>
      <c r="AK35" s="105"/>
      <c r="AL35" s="101"/>
      <c r="AM35" s="104"/>
    </row>
    <row r="36" spans="1:39" ht="15">
      <c r="A36" s="96"/>
      <c r="B36" s="96"/>
      <c r="C36" s="79"/>
      <c r="D36" s="97"/>
      <c r="E36" s="98"/>
      <c r="F36" s="99"/>
      <c r="G36" s="105"/>
      <c r="H36" s="106"/>
      <c r="I36" s="102"/>
      <c r="J36" s="105"/>
      <c r="K36" s="106"/>
      <c r="L36" s="102"/>
      <c r="M36" s="105"/>
      <c r="N36" s="106"/>
      <c r="O36" s="102"/>
      <c r="P36" s="105"/>
      <c r="Q36" s="106"/>
      <c r="R36" s="102"/>
      <c r="S36" s="105"/>
      <c r="T36" s="106"/>
      <c r="U36" s="102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5"/>
      <c r="AI36" s="101"/>
      <c r="AJ36" s="102"/>
      <c r="AK36" s="105"/>
      <c r="AL36" s="101"/>
      <c r="AM36" s="104"/>
    </row>
    <row r="37" spans="1:39" ht="15">
      <c r="A37" s="96"/>
      <c r="B37" s="96"/>
      <c r="C37" s="79"/>
      <c r="D37" s="97"/>
      <c r="E37" s="98"/>
      <c r="F37" s="99"/>
      <c r="G37" s="105"/>
      <c r="H37" s="106"/>
      <c r="I37" s="102"/>
      <c r="J37" s="105"/>
      <c r="K37" s="106"/>
      <c r="L37" s="102"/>
      <c r="M37" s="105"/>
      <c r="N37" s="106"/>
      <c r="O37" s="102"/>
      <c r="P37" s="105"/>
      <c r="Q37" s="106"/>
      <c r="R37" s="102"/>
      <c r="S37" s="105"/>
      <c r="T37" s="106"/>
      <c r="U37" s="102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5"/>
      <c r="AI37" s="101"/>
      <c r="AJ37" s="102"/>
      <c r="AK37" s="105"/>
      <c r="AL37" s="101"/>
      <c r="AM37" s="104"/>
    </row>
    <row r="38" spans="1:39" ht="6" customHeight="1">
      <c r="A38" s="78"/>
      <c r="B38" s="78"/>
      <c r="C38" s="79"/>
      <c r="D38" s="97"/>
      <c r="E38" s="98"/>
      <c r="F38" s="99"/>
      <c r="G38" s="105"/>
      <c r="H38" s="106"/>
      <c r="I38" s="107"/>
      <c r="J38" s="105"/>
      <c r="K38" s="106"/>
      <c r="L38" s="99"/>
      <c r="M38" s="105"/>
      <c r="N38" s="106"/>
      <c r="O38" s="99"/>
      <c r="P38" s="105"/>
      <c r="Q38" s="106"/>
      <c r="R38" s="107"/>
      <c r="S38" s="105"/>
      <c r="T38" s="106"/>
      <c r="U38" s="107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05"/>
      <c r="AI38" s="106"/>
      <c r="AJ38" s="107"/>
      <c r="AK38" s="105"/>
      <c r="AL38" s="106"/>
      <c r="AM38" s="108"/>
    </row>
    <row r="39" spans="1:41" ht="15.75">
      <c r="A39" s="109" t="s">
        <v>76</v>
      </c>
      <c r="B39" s="109"/>
      <c r="C39" s="111"/>
      <c r="D39" s="112"/>
      <c r="E39" s="113"/>
      <c r="F39" s="114"/>
      <c r="G39" s="115"/>
      <c r="H39" s="116"/>
      <c r="I39" s="117"/>
      <c r="J39" s="115"/>
      <c r="K39" s="116"/>
      <c r="L39" s="114"/>
      <c r="M39" s="115"/>
      <c r="N39" s="116"/>
      <c r="O39" s="114"/>
      <c r="P39" s="115"/>
      <c r="Q39" s="116"/>
      <c r="R39" s="117"/>
      <c r="S39" s="115"/>
      <c r="T39" s="116"/>
      <c r="U39" s="117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5"/>
      <c r="AI39" s="116"/>
      <c r="AJ39" s="117"/>
      <c r="AK39" s="115"/>
      <c r="AL39" s="116"/>
      <c r="AM39" s="118"/>
      <c r="AO39" s="74">
        <f>AI39+'[2]Valorización ADIC 01'!AF68+'[2]Valorización ADIC 02'!T67</f>
        <v>28840.43</v>
      </c>
    </row>
    <row r="40" spans="1:39" ht="15">
      <c r="A40" s="96"/>
      <c r="B40" s="119"/>
      <c r="C40" s="79"/>
      <c r="D40" s="97"/>
      <c r="E40" s="98"/>
      <c r="F40" s="99"/>
      <c r="G40" s="105"/>
      <c r="H40" s="106"/>
      <c r="I40" s="102"/>
      <c r="J40" s="105"/>
      <c r="K40" s="106"/>
      <c r="L40" s="102"/>
      <c r="M40" s="105"/>
      <c r="N40" s="106"/>
      <c r="O40" s="102"/>
      <c r="P40" s="105"/>
      <c r="Q40" s="106"/>
      <c r="R40" s="102"/>
      <c r="S40" s="105"/>
      <c r="T40" s="106"/>
      <c r="U40" s="102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5"/>
      <c r="AI40" s="101"/>
      <c r="AJ40" s="102"/>
      <c r="AK40" s="105"/>
      <c r="AL40" s="101"/>
      <c r="AM40" s="104"/>
    </row>
    <row r="41" spans="1:39" ht="15">
      <c r="A41" s="96"/>
      <c r="B41" s="78"/>
      <c r="C41" s="79"/>
      <c r="D41" s="97"/>
      <c r="E41" s="98"/>
      <c r="F41" s="99"/>
      <c r="G41" s="105"/>
      <c r="H41" s="106"/>
      <c r="I41" s="102"/>
      <c r="J41" s="105"/>
      <c r="K41" s="106"/>
      <c r="L41" s="102"/>
      <c r="M41" s="105"/>
      <c r="N41" s="106"/>
      <c r="O41" s="102"/>
      <c r="P41" s="105"/>
      <c r="Q41" s="106"/>
      <c r="R41" s="102"/>
      <c r="S41" s="105"/>
      <c r="T41" s="106"/>
      <c r="U41" s="102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5"/>
      <c r="AI41" s="101"/>
      <c r="AJ41" s="102"/>
      <c r="AK41" s="105"/>
      <c r="AL41" s="101"/>
      <c r="AM41" s="104"/>
    </row>
    <row r="42" spans="1:39" ht="15">
      <c r="A42" s="96"/>
      <c r="B42" s="119"/>
      <c r="C42" s="79"/>
      <c r="D42" s="97"/>
      <c r="E42" s="98"/>
      <c r="F42" s="99"/>
      <c r="G42" s="105"/>
      <c r="H42" s="106"/>
      <c r="I42" s="102"/>
      <c r="J42" s="105"/>
      <c r="K42" s="106"/>
      <c r="L42" s="102"/>
      <c r="M42" s="105"/>
      <c r="N42" s="106"/>
      <c r="O42" s="102"/>
      <c r="P42" s="105"/>
      <c r="Q42" s="106"/>
      <c r="R42" s="102"/>
      <c r="S42" s="105"/>
      <c r="T42" s="106"/>
      <c r="U42" s="102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5"/>
      <c r="AI42" s="101"/>
      <c r="AJ42" s="102"/>
      <c r="AK42" s="105"/>
      <c r="AL42" s="101"/>
      <c r="AM42" s="104"/>
    </row>
    <row r="43" spans="1:39" ht="15">
      <c r="A43" s="96"/>
      <c r="B43" s="119"/>
      <c r="C43" s="79"/>
      <c r="D43" s="97"/>
      <c r="E43" s="98"/>
      <c r="F43" s="99"/>
      <c r="G43" s="105"/>
      <c r="H43" s="106"/>
      <c r="I43" s="102"/>
      <c r="J43" s="105"/>
      <c r="K43" s="106"/>
      <c r="L43" s="102"/>
      <c r="M43" s="105"/>
      <c r="N43" s="106"/>
      <c r="O43" s="102"/>
      <c r="P43" s="105"/>
      <c r="Q43" s="106"/>
      <c r="R43" s="102"/>
      <c r="S43" s="105"/>
      <c r="T43" s="106"/>
      <c r="U43" s="102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5"/>
      <c r="AI43" s="101"/>
      <c r="AJ43" s="102"/>
      <c r="AK43" s="105"/>
      <c r="AL43" s="101"/>
      <c r="AM43" s="104"/>
    </row>
    <row r="44" spans="1:39" ht="6" customHeight="1">
      <c r="A44" s="120"/>
      <c r="B44" s="121"/>
      <c r="C44" s="122"/>
      <c r="D44" s="123"/>
      <c r="E44" s="124"/>
      <c r="F44" s="125"/>
      <c r="G44" s="126"/>
      <c r="H44" s="127"/>
      <c r="I44" s="128"/>
      <c r="J44" s="126"/>
      <c r="K44" s="127"/>
      <c r="L44" s="125"/>
      <c r="M44" s="126"/>
      <c r="N44" s="127"/>
      <c r="O44" s="125"/>
      <c r="P44" s="126"/>
      <c r="Q44" s="127"/>
      <c r="R44" s="128"/>
      <c r="S44" s="126"/>
      <c r="T44" s="127"/>
      <c r="U44" s="128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6"/>
      <c r="AI44" s="127"/>
      <c r="AJ44" s="128"/>
      <c r="AK44" s="126"/>
      <c r="AL44" s="127"/>
      <c r="AM44" s="129"/>
    </row>
    <row r="45" spans="1:41" ht="15.75">
      <c r="A45" s="87" t="s">
        <v>77</v>
      </c>
      <c r="B45" s="87"/>
      <c r="C45" s="79"/>
      <c r="D45" s="97"/>
      <c r="E45" s="98"/>
      <c r="F45" s="91"/>
      <c r="G45" s="105"/>
      <c r="H45" s="93"/>
      <c r="I45" s="94"/>
      <c r="J45" s="105"/>
      <c r="K45" s="93"/>
      <c r="L45" s="91"/>
      <c r="M45" s="105"/>
      <c r="N45" s="93"/>
      <c r="O45" s="91"/>
      <c r="P45" s="105"/>
      <c r="Q45" s="93"/>
      <c r="R45" s="94"/>
      <c r="S45" s="105"/>
      <c r="T45" s="93"/>
      <c r="U45" s="94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105"/>
      <c r="AI45" s="93"/>
      <c r="AJ45" s="94"/>
      <c r="AK45" s="105"/>
      <c r="AL45" s="93"/>
      <c r="AM45" s="95"/>
      <c r="AO45" s="74">
        <f>AI45+'[2]Valorización ADIC 01'!AF79+'[2]Valorización ADIC 02'!T80</f>
        <v>1855876.65</v>
      </c>
    </row>
    <row r="46" spans="1:39" ht="15">
      <c r="A46" s="96"/>
      <c r="B46" s="119"/>
      <c r="C46" s="79"/>
      <c r="D46" s="97"/>
      <c r="E46" s="98"/>
      <c r="F46" s="99"/>
      <c r="G46" s="105"/>
      <c r="H46" s="106"/>
      <c r="I46" s="102"/>
      <c r="J46" s="105"/>
      <c r="K46" s="106"/>
      <c r="L46" s="102"/>
      <c r="M46" s="105"/>
      <c r="N46" s="106"/>
      <c r="O46" s="102"/>
      <c r="P46" s="105"/>
      <c r="Q46" s="106"/>
      <c r="R46" s="102"/>
      <c r="S46" s="105"/>
      <c r="T46" s="106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5"/>
      <c r="AI46" s="101"/>
      <c r="AJ46" s="102"/>
      <c r="AK46" s="105"/>
      <c r="AL46" s="101"/>
      <c r="AM46" s="104"/>
    </row>
    <row r="47" spans="1:39" ht="15">
      <c r="A47" s="96"/>
      <c r="B47" s="119"/>
      <c r="C47" s="79"/>
      <c r="D47" s="97"/>
      <c r="E47" s="98"/>
      <c r="F47" s="99"/>
      <c r="G47" s="105"/>
      <c r="H47" s="106"/>
      <c r="I47" s="102"/>
      <c r="J47" s="105"/>
      <c r="K47" s="106"/>
      <c r="L47" s="102"/>
      <c r="M47" s="105"/>
      <c r="N47" s="106"/>
      <c r="O47" s="102"/>
      <c r="P47" s="105"/>
      <c r="Q47" s="106"/>
      <c r="R47" s="102"/>
      <c r="S47" s="105"/>
      <c r="T47" s="106"/>
      <c r="U47" s="102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5"/>
      <c r="AI47" s="101"/>
      <c r="AJ47" s="102"/>
      <c r="AK47" s="105"/>
      <c r="AL47" s="101"/>
      <c r="AM47" s="104"/>
    </row>
    <row r="48" spans="1:39" ht="15">
      <c r="A48" s="96"/>
      <c r="B48" s="119"/>
      <c r="C48" s="79"/>
      <c r="D48" s="97"/>
      <c r="E48" s="98"/>
      <c r="F48" s="99"/>
      <c r="G48" s="105"/>
      <c r="H48" s="106"/>
      <c r="I48" s="102"/>
      <c r="J48" s="105"/>
      <c r="K48" s="106"/>
      <c r="L48" s="102"/>
      <c r="M48" s="105"/>
      <c r="N48" s="106"/>
      <c r="O48" s="102"/>
      <c r="P48" s="105"/>
      <c r="Q48" s="106"/>
      <c r="R48" s="102"/>
      <c r="S48" s="105"/>
      <c r="T48" s="106"/>
      <c r="U48" s="102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5"/>
      <c r="AI48" s="101"/>
      <c r="AJ48" s="102"/>
      <c r="AK48" s="105"/>
      <c r="AL48" s="101"/>
      <c r="AM48" s="104"/>
    </row>
    <row r="49" spans="1:39" ht="6" customHeight="1">
      <c r="A49" s="130"/>
      <c r="B49" s="131"/>
      <c r="C49" s="132"/>
      <c r="D49" s="123"/>
      <c r="E49" s="124"/>
      <c r="F49" s="133"/>
      <c r="G49" s="126"/>
      <c r="H49" s="134"/>
      <c r="I49" s="135"/>
      <c r="J49" s="126"/>
      <c r="K49" s="134"/>
      <c r="L49" s="133"/>
      <c r="M49" s="126"/>
      <c r="N49" s="134"/>
      <c r="O49" s="133"/>
      <c r="P49" s="126"/>
      <c r="Q49" s="134"/>
      <c r="R49" s="135"/>
      <c r="S49" s="126"/>
      <c r="T49" s="134"/>
      <c r="U49" s="135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26"/>
      <c r="AI49" s="134"/>
      <c r="AJ49" s="135"/>
      <c r="AK49" s="126"/>
      <c r="AL49" s="134"/>
      <c r="AM49" s="136"/>
    </row>
    <row r="50" spans="1:41" ht="15.75">
      <c r="A50" s="87" t="s">
        <v>78</v>
      </c>
      <c r="B50" s="87"/>
      <c r="C50" s="79"/>
      <c r="D50" s="97"/>
      <c r="E50" s="98"/>
      <c r="F50" s="91"/>
      <c r="G50" s="105"/>
      <c r="H50" s="93"/>
      <c r="I50" s="94"/>
      <c r="J50" s="105"/>
      <c r="K50" s="93"/>
      <c r="L50" s="91"/>
      <c r="M50" s="105"/>
      <c r="N50" s="93"/>
      <c r="O50" s="91"/>
      <c r="P50" s="105"/>
      <c r="Q50" s="93"/>
      <c r="R50" s="94"/>
      <c r="S50" s="105"/>
      <c r="T50" s="93"/>
      <c r="U50" s="94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105"/>
      <c r="AI50" s="93"/>
      <c r="AJ50" s="94"/>
      <c r="AK50" s="105"/>
      <c r="AL50" s="93"/>
      <c r="AM50" s="95"/>
      <c r="AO50" s="74">
        <f>AI50+'[2]Valorización ADIC 01'!AF89+'[2]Valorización ADIC 02'!T90</f>
        <v>19688.56</v>
      </c>
    </row>
    <row r="51" spans="1:39" ht="15">
      <c r="A51" s="96"/>
      <c r="B51" s="119"/>
      <c r="C51" s="79"/>
      <c r="D51" s="97"/>
      <c r="E51" s="98"/>
      <c r="F51" s="99"/>
      <c r="G51" s="105"/>
      <c r="H51" s="106"/>
      <c r="I51" s="102"/>
      <c r="J51" s="105"/>
      <c r="K51" s="106"/>
      <c r="L51" s="102"/>
      <c r="M51" s="105"/>
      <c r="N51" s="106"/>
      <c r="O51" s="102"/>
      <c r="P51" s="105"/>
      <c r="Q51" s="106"/>
      <c r="R51" s="102"/>
      <c r="S51" s="105"/>
      <c r="T51" s="106"/>
      <c r="U51" s="102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5"/>
      <c r="AI51" s="101"/>
      <c r="AJ51" s="102"/>
      <c r="AK51" s="105"/>
      <c r="AL51" s="101"/>
      <c r="AM51" s="104"/>
    </row>
    <row r="52" spans="1:39" ht="15" customHeight="1">
      <c r="A52" s="96"/>
      <c r="B52" s="119"/>
      <c r="C52" s="79"/>
      <c r="D52" s="97"/>
      <c r="E52" s="98"/>
      <c r="F52" s="99"/>
      <c r="G52" s="105"/>
      <c r="H52" s="106"/>
      <c r="I52" s="102"/>
      <c r="J52" s="105"/>
      <c r="K52" s="106"/>
      <c r="L52" s="102"/>
      <c r="M52" s="105"/>
      <c r="N52" s="106"/>
      <c r="O52" s="102"/>
      <c r="P52" s="105"/>
      <c r="Q52" s="106"/>
      <c r="R52" s="102"/>
      <c r="S52" s="105"/>
      <c r="T52" s="106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5"/>
      <c r="AI52" s="101"/>
      <c r="AJ52" s="102"/>
      <c r="AK52" s="105"/>
      <c r="AL52" s="101"/>
      <c r="AM52" s="104"/>
    </row>
    <row r="53" spans="1:39" ht="6" customHeight="1" thickBot="1">
      <c r="A53" s="137"/>
      <c r="B53" s="137"/>
      <c r="C53" s="138"/>
      <c r="D53" s="139"/>
      <c r="E53" s="140"/>
      <c r="F53" s="141"/>
      <c r="G53" s="142"/>
      <c r="H53" s="143"/>
      <c r="I53" s="144"/>
      <c r="J53" s="142"/>
      <c r="K53" s="143"/>
      <c r="L53" s="145"/>
      <c r="M53" s="142"/>
      <c r="N53" s="143"/>
      <c r="O53" s="145"/>
      <c r="P53" s="142"/>
      <c r="Q53" s="143"/>
      <c r="R53" s="144"/>
      <c r="S53" s="142"/>
      <c r="T53" s="143"/>
      <c r="U53" s="144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2"/>
      <c r="AI53" s="143"/>
      <c r="AJ53" s="144"/>
      <c r="AK53" s="142"/>
      <c r="AL53" s="143"/>
      <c r="AM53" s="146"/>
    </row>
    <row r="54" spans="1:39" ht="15">
      <c r="A54" s="147"/>
      <c r="B54" s="148"/>
      <c r="C54" s="149"/>
      <c r="D54" s="150"/>
      <c r="E54" s="151"/>
      <c r="F54" s="99"/>
      <c r="G54" s="152"/>
      <c r="H54" s="153"/>
      <c r="I54" s="154"/>
      <c r="J54" s="152"/>
      <c r="K54" s="153"/>
      <c r="L54" s="153"/>
      <c r="M54" s="152"/>
      <c r="N54" s="153"/>
      <c r="O54" s="153"/>
      <c r="P54" s="152"/>
      <c r="Q54" s="153"/>
      <c r="R54" s="154"/>
      <c r="S54" s="152"/>
      <c r="T54" s="153"/>
      <c r="U54" s="154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2"/>
      <c r="AI54" s="153"/>
      <c r="AJ54" s="154"/>
      <c r="AK54" s="152"/>
      <c r="AL54" s="153"/>
      <c r="AM54" s="151"/>
    </row>
    <row r="55" spans="1:39" ht="15" customHeight="1">
      <c r="A55" s="155" t="s">
        <v>88</v>
      </c>
      <c r="B55" s="156" t="s">
        <v>89</v>
      </c>
      <c r="C55" s="150"/>
      <c r="D55" s="150"/>
      <c r="E55" s="157"/>
      <c r="F55" s="91"/>
      <c r="G55" s="158"/>
      <c r="H55" s="91"/>
      <c r="I55" s="94"/>
      <c r="J55" s="158"/>
      <c r="K55" s="91"/>
      <c r="L55" s="91"/>
      <c r="M55" s="158"/>
      <c r="N55" s="91"/>
      <c r="O55" s="91"/>
      <c r="P55" s="158"/>
      <c r="Q55" s="91"/>
      <c r="R55" s="94"/>
      <c r="S55" s="158"/>
      <c r="T55" s="91"/>
      <c r="U55" s="94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158"/>
      <c r="AI55" s="91"/>
      <c r="AJ55" s="94"/>
      <c r="AK55" s="158"/>
      <c r="AL55" s="91"/>
      <c r="AM55" s="95"/>
    </row>
    <row r="56" spans="1:39" ht="6" customHeight="1">
      <c r="A56" s="159"/>
      <c r="B56" s="150"/>
      <c r="C56" s="150"/>
      <c r="D56" s="150"/>
      <c r="E56" s="157"/>
      <c r="F56" s="99"/>
      <c r="G56" s="158"/>
      <c r="H56" s="150"/>
      <c r="I56" s="160"/>
      <c r="J56" s="158"/>
      <c r="K56" s="150"/>
      <c r="L56" s="150"/>
      <c r="M56" s="158"/>
      <c r="N56" s="150"/>
      <c r="O56" s="150"/>
      <c r="P56" s="158"/>
      <c r="Q56" s="150"/>
      <c r="R56" s="160"/>
      <c r="S56" s="158"/>
      <c r="T56" s="150"/>
      <c r="U56" s="16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8"/>
      <c r="AI56" s="150"/>
      <c r="AJ56" s="160"/>
      <c r="AK56" s="158"/>
      <c r="AL56" s="150"/>
      <c r="AM56" s="157"/>
    </row>
    <row r="57" spans="1:41" ht="15.75">
      <c r="A57" s="155" t="s">
        <v>90</v>
      </c>
      <c r="B57" s="156" t="s">
        <v>91</v>
      </c>
      <c r="C57" s="150"/>
      <c r="D57" s="335" t="s">
        <v>87</v>
      </c>
      <c r="E57" s="161" t="s">
        <v>92</v>
      </c>
      <c r="F57" s="91"/>
      <c r="G57" s="158"/>
      <c r="H57" s="91"/>
      <c r="I57" s="94"/>
      <c r="J57" s="158"/>
      <c r="K57" s="91"/>
      <c r="L57" s="91"/>
      <c r="M57" s="158"/>
      <c r="N57" s="91"/>
      <c r="O57" s="91"/>
      <c r="P57" s="158"/>
      <c r="Q57" s="91"/>
      <c r="R57" s="94"/>
      <c r="S57" s="158"/>
      <c r="T57" s="91"/>
      <c r="U57" s="94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158"/>
      <c r="AI57" s="91"/>
      <c r="AJ57" s="94"/>
      <c r="AK57" s="158"/>
      <c r="AL57" s="91"/>
      <c r="AM57" s="95"/>
      <c r="AO57" s="74">
        <f>AI57+'[2]Valorización ADIC 01'!AF96+'[2]Valorización ADIC 02'!T97</f>
        <v>1652116.9700000002</v>
      </c>
    </row>
    <row r="58" spans="1:39" ht="6" customHeight="1">
      <c r="A58" s="159"/>
      <c r="B58" s="150"/>
      <c r="C58" s="150"/>
      <c r="D58" s="162"/>
      <c r="E58" s="157"/>
      <c r="F58" s="99"/>
      <c r="G58" s="158"/>
      <c r="H58" s="153"/>
      <c r="I58" s="154"/>
      <c r="J58" s="158"/>
      <c r="K58" s="153"/>
      <c r="L58" s="153"/>
      <c r="M58" s="158"/>
      <c r="N58" s="153"/>
      <c r="O58" s="153"/>
      <c r="P58" s="158"/>
      <c r="Q58" s="153"/>
      <c r="R58" s="154"/>
      <c r="S58" s="158"/>
      <c r="T58" s="153"/>
      <c r="U58" s="154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8"/>
      <c r="AI58" s="153"/>
      <c r="AJ58" s="154"/>
      <c r="AK58" s="158"/>
      <c r="AL58" s="153"/>
      <c r="AM58" s="151"/>
    </row>
    <row r="59" spans="1:41" ht="15.75">
      <c r="A59" s="155" t="s">
        <v>93</v>
      </c>
      <c r="B59" s="156" t="s">
        <v>94</v>
      </c>
      <c r="C59" s="150"/>
      <c r="D59" s="335" t="s">
        <v>87</v>
      </c>
      <c r="E59" s="161" t="s">
        <v>92</v>
      </c>
      <c r="F59" s="91"/>
      <c r="G59" s="158"/>
      <c r="H59" s="91"/>
      <c r="I59" s="94"/>
      <c r="J59" s="158"/>
      <c r="K59" s="91"/>
      <c r="L59" s="91"/>
      <c r="M59" s="158"/>
      <c r="N59" s="91"/>
      <c r="O59" s="91"/>
      <c r="P59" s="158"/>
      <c r="Q59" s="91"/>
      <c r="R59" s="94"/>
      <c r="S59" s="158"/>
      <c r="T59" s="91"/>
      <c r="U59" s="94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158"/>
      <c r="AI59" s="91"/>
      <c r="AJ59" s="94"/>
      <c r="AK59" s="158"/>
      <c r="AL59" s="91"/>
      <c r="AM59" s="95"/>
      <c r="AO59" s="74">
        <f>AI59+'[2]Valorización ADIC 01'!AF98+'[2]Valorización ADIC 02'!T99</f>
        <v>722394.8300000001</v>
      </c>
    </row>
    <row r="60" spans="1:39" ht="6" customHeight="1" thickBot="1">
      <c r="A60" s="155"/>
      <c r="B60" s="156"/>
      <c r="C60" s="150"/>
      <c r="D60" s="163"/>
      <c r="E60" s="157"/>
      <c r="F60" s="99"/>
      <c r="G60" s="158"/>
      <c r="H60" s="164"/>
      <c r="I60" s="165"/>
      <c r="J60" s="158"/>
      <c r="K60" s="164"/>
      <c r="L60" s="164"/>
      <c r="M60" s="158"/>
      <c r="N60" s="164"/>
      <c r="O60" s="164"/>
      <c r="P60" s="158"/>
      <c r="Q60" s="164"/>
      <c r="R60" s="165"/>
      <c r="S60" s="158"/>
      <c r="T60" s="164"/>
      <c r="U60" s="165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58"/>
      <c r="AI60" s="164"/>
      <c r="AJ60" s="165"/>
      <c r="AK60" s="158"/>
      <c r="AL60" s="164"/>
      <c r="AM60" s="166"/>
    </row>
    <row r="61" spans="1:39" ht="6" customHeight="1">
      <c r="A61" s="167"/>
      <c r="B61" s="168"/>
      <c r="C61" s="169"/>
      <c r="D61" s="170"/>
      <c r="E61" s="171"/>
      <c r="F61" s="172"/>
      <c r="G61" s="152"/>
      <c r="H61" s="173"/>
      <c r="I61" s="174"/>
      <c r="J61" s="152"/>
      <c r="K61" s="173"/>
      <c r="L61" s="173"/>
      <c r="M61" s="152"/>
      <c r="N61" s="173"/>
      <c r="O61" s="173"/>
      <c r="P61" s="152"/>
      <c r="Q61" s="173"/>
      <c r="R61" s="174"/>
      <c r="S61" s="152"/>
      <c r="T61" s="173"/>
      <c r="U61" s="174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52"/>
      <c r="AI61" s="173"/>
      <c r="AJ61" s="174"/>
      <c r="AK61" s="152"/>
      <c r="AL61" s="173"/>
      <c r="AM61" s="175"/>
    </row>
    <row r="62" spans="1:39" ht="15" customHeight="1">
      <c r="A62" s="78"/>
      <c r="B62" s="176" t="s">
        <v>95</v>
      </c>
      <c r="C62" s="150"/>
      <c r="D62" s="150"/>
      <c r="E62" s="157"/>
      <c r="F62" s="91"/>
      <c r="G62" s="158"/>
      <c r="H62" s="91"/>
      <c r="I62" s="94"/>
      <c r="J62" s="158"/>
      <c r="K62" s="91"/>
      <c r="L62" s="91"/>
      <c r="M62" s="158"/>
      <c r="N62" s="91"/>
      <c r="O62" s="91"/>
      <c r="P62" s="158"/>
      <c r="Q62" s="91"/>
      <c r="R62" s="94"/>
      <c r="S62" s="158"/>
      <c r="T62" s="91"/>
      <c r="U62" s="94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158"/>
      <c r="AI62" s="91"/>
      <c r="AJ62" s="94"/>
      <c r="AK62" s="158"/>
      <c r="AL62" s="91"/>
      <c r="AM62" s="95"/>
    </row>
    <row r="63" spans="1:39" ht="6" customHeight="1">
      <c r="A63" s="78"/>
      <c r="B63" s="177"/>
      <c r="C63" s="150"/>
      <c r="D63" s="150"/>
      <c r="E63" s="157"/>
      <c r="F63" s="99"/>
      <c r="G63" s="158"/>
      <c r="H63" s="164"/>
      <c r="I63" s="165"/>
      <c r="J63" s="158"/>
      <c r="K63" s="164"/>
      <c r="L63" s="164"/>
      <c r="M63" s="158"/>
      <c r="N63" s="164"/>
      <c r="O63" s="164"/>
      <c r="P63" s="158"/>
      <c r="Q63" s="164"/>
      <c r="R63" s="165"/>
      <c r="S63" s="158"/>
      <c r="T63" s="164"/>
      <c r="U63" s="165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58"/>
      <c r="AI63" s="164"/>
      <c r="AJ63" s="165"/>
      <c r="AK63" s="158"/>
      <c r="AL63" s="164"/>
      <c r="AM63" s="166"/>
    </row>
    <row r="64" spans="1:39" ht="15">
      <c r="A64" s="78"/>
      <c r="B64" s="178" t="s">
        <v>96</v>
      </c>
      <c r="C64" s="150"/>
      <c r="D64" s="150"/>
      <c r="E64" s="157"/>
      <c r="F64" s="179"/>
      <c r="G64" s="158"/>
      <c r="H64" s="179"/>
      <c r="I64" s="180"/>
      <c r="J64" s="158"/>
      <c r="K64" s="179"/>
      <c r="L64" s="179"/>
      <c r="M64" s="158"/>
      <c r="N64" s="179"/>
      <c r="O64" s="179"/>
      <c r="P64" s="158"/>
      <c r="Q64" s="179"/>
      <c r="R64" s="180"/>
      <c r="S64" s="158"/>
      <c r="T64" s="179"/>
      <c r="U64" s="180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58"/>
      <c r="AI64" s="179"/>
      <c r="AJ64" s="180"/>
      <c r="AK64" s="158"/>
      <c r="AL64" s="179"/>
      <c r="AM64" s="181"/>
    </row>
    <row r="65" spans="1:39" ht="6" customHeight="1">
      <c r="A65" s="121"/>
      <c r="B65" s="182"/>
      <c r="C65" s="182"/>
      <c r="D65" s="182"/>
      <c r="E65" s="183"/>
      <c r="F65" s="184"/>
      <c r="G65" s="185"/>
      <c r="H65" s="182"/>
      <c r="I65" s="186"/>
      <c r="J65" s="185"/>
      <c r="K65" s="182"/>
      <c r="L65" s="182"/>
      <c r="M65" s="185"/>
      <c r="N65" s="182"/>
      <c r="O65" s="182"/>
      <c r="P65" s="185"/>
      <c r="Q65" s="182"/>
      <c r="R65" s="186"/>
      <c r="S65" s="185"/>
      <c r="T65" s="182"/>
      <c r="U65" s="186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5"/>
      <c r="AI65" s="182"/>
      <c r="AJ65" s="186"/>
      <c r="AK65" s="185"/>
      <c r="AL65" s="182"/>
      <c r="AM65" s="183"/>
    </row>
    <row r="66" spans="1:36" ht="6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</row>
    <row r="67" spans="1:36" ht="16.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</row>
    <row r="68" spans="1:15" ht="1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1:15" ht="1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1:15" ht="1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1:15" ht="1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1:15" ht="1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1:15" ht="1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1:15" ht="1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1:15" ht="1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1:15" ht="1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1:15" ht="1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1:15" ht="1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1:15" ht="1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1:15" ht="1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1:15" ht="1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ht="1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1:15" ht="1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1:15" ht="1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1:15" ht="1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1:15" ht="1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ht="1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1:15" ht="1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1:15" ht="1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1:15" ht="1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ht="1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ht="1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1:15" ht="1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5" ht="1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1:15" ht="1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1:15" ht="1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ht="21" customHeight="1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8"/>
      <c r="L98" s="188"/>
      <c r="M98" s="187"/>
      <c r="N98" s="187"/>
      <c r="O98" s="187"/>
    </row>
    <row r="99" spans="1:15" ht="15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8"/>
      <c r="L99" s="188"/>
      <c r="M99" s="187"/>
      <c r="N99" s="187"/>
      <c r="O99" s="187"/>
    </row>
    <row r="100" spans="1:15" ht="15.75" thickBot="1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5.75" thickTop="1">
      <c r="A101" s="187"/>
      <c r="B101" s="189">
        <v>1</v>
      </c>
      <c r="C101" s="190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5">
      <c r="A102" s="187"/>
      <c r="B102" s="191">
        <v>2</v>
      </c>
      <c r="C102" s="192"/>
      <c r="E102" s="193" t="s">
        <v>97</v>
      </c>
      <c r="F102" s="194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5">
      <c r="A103" s="187"/>
      <c r="B103" s="191">
        <v>3</v>
      </c>
      <c r="C103" s="192"/>
      <c r="E103" s="193" t="s">
        <v>98</v>
      </c>
      <c r="F103" s="194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5">
      <c r="A104" s="187"/>
      <c r="B104" s="191">
        <v>4</v>
      </c>
      <c r="C104" s="192"/>
      <c r="E104" s="195" t="s">
        <v>99</v>
      </c>
      <c r="F104" s="194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5">
      <c r="A105" s="187"/>
      <c r="B105" s="191">
        <v>5</v>
      </c>
      <c r="C105" s="192"/>
      <c r="E105" s="195" t="s">
        <v>100</v>
      </c>
      <c r="F105" s="194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5">
      <c r="A106" s="187"/>
      <c r="B106" s="191">
        <v>6</v>
      </c>
      <c r="C106" s="192"/>
      <c r="E106" s="187"/>
      <c r="F106" s="194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5">
      <c r="A107" s="187"/>
      <c r="B107" s="191">
        <v>7</v>
      </c>
      <c r="C107" s="192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5">
      <c r="A108" s="187"/>
      <c r="B108" s="191">
        <v>8</v>
      </c>
      <c r="C108" s="192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  <row r="109" spans="1:15" ht="15">
      <c r="A109" s="187"/>
      <c r="B109" s="191">
        <v>9</v>
      </c>
      <c r="C109" s="192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</row>
    <row r="110" spans="1:15" ht="15">
      <c r="A110" s="187"/>
      <c r="B110" s="191">
        <v>10</v>
      </c>
      <c r="C110" s="192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</row>
    <row r="111" spans="1:15" ht="15">
      <c r="A111" s="187"/>
      <c r="B111" s="191">
        <v>11</v>
      </c>
      <c r="C111" s="192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</row>
    <row r="112" spans="1:15" ht="15">
      <c r="A112" s="187"/>
      <c r="B112" s="191">
        <v>12</v>
      </c>
      <c r="C112" s="192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</row>
    <row r="113" spans="2:3" ht="15">
      <c r="B113" s="191">
        <v>13</v>
      </c>
      <c r="C113" s="192"/>
    </row>
    <row r="114" spans="2:3" ht="15">
      <c r="B114" s="191">
        <v>14</v>
      </c>
      <c r="C114" s="192"/>
    </row>
    <row r="115" spans="2:3" ht="15">
      <c r="B115" s="191">
        <v>15</v>
      </c>
      <c r="C115" s="192"/>
    </row>
    <row r="116" spans="2:3" ht="15.75" thickBot="1">
      <c r="B116" s="196">
        <v>16</v>
      </c>
      <c r="C116" s="197"/>
    </row>
    <row r="117" spans="2:3" ht="15.75" thickTop="1">
      <c r="B117" s="198"/>
      <c r="C117" s="198"/>
    </row>
    <row r="118" spans="2:3" ht="15">
      <c r="B118" s="199" t="s">
        <v>101</v>
      </c>
      <c r="C118" s="198"/>
    </row>
    <row r="119" spans="2:3" ht="15">
      <c r="B119" s="199" t="s">
        <v>102</v>
      </c>
      <c r="C119" s="198"/>
    </row>
  </sheetData>
  <mergeCells count="45">
    <mergeCell ref="A10:AM10"/>
    <mergeCell ref="A14:A18"/>
    <mergeCell ref="B14:B18"/>
    <mergeCell ref="C14:C18"/>
    <mergeCell ref="S15:U15"/>
    <mergeCell ref="D14:F14"/>
    <mergeCell ref="G15:I15"/>
    <mergeCell ref="M15:O15"/>
    <mergeCell ref="S17:S18"/>
    <mergeCell ref="T17:T18"/>
    <mergeCell ref="R17:R18"/>
    <mergeCell ref="U17:U18"/>
    <mergeCell ref="P17:P18"/>
    <mergeCell ref="P15:R15"/>
    <mergeCell ref="P16:R16"/>
    <mergeCell ref="Q17:Q18"/>
    <mergeCell ref="S16:U16"/>
    <mergeCell ref="E15:E16"/>
    <mergeCell ref="E17:E18"/>
    <mergeCell ref="F15:F16"/>
    <mergeCell ref="F17:F18"/>
    <mergeCell ref="A12:O12"/>
    <mergeCell ref="D15:D18"/>
    <mergeCell ref="G17:G18"/>
    <mergeCell ref="H17:H18"/>
    <mergeCell ref="G14:AM14"/>
    <mergeCell ref="G16:I16"/>
    <mergeCell ref="M16:O16"/>
    <mergeCell ref="M17:M18"/>
    <mergeCell ref="O17:O18"/>
    <mergeCell ref="N17:N18"/>
    <mergeCell ref="I17:I18"/>
    <mergeCell ref="J15:L15"/>
    <mergeCell ref="J16:L16"/>
    <mergeCell ref="J17:J18"/>
    <mergeCell ref="K17:K18"/>
    <mergeCell ref="L17:L18"/>
    <mergeCell ref="AK15:AM16"/>
    <mergeCell ref="AK17:AK18"/>
    <mergeCell ref="AL17:AL18"/>
    <mergeCell ref="AM17:AM18"/>
    <mergeCell ref="AH17:AH18"/>
    <mergeCell ref="AH15:AJ16"/>
    <mergeCell ref="AI17:AI18"/>
    <mergeCell ref="AJ17:AJ18"/>
  </mergeCells>
  <printOptions horizontalCentered="1"/>
  <pageMargins left="0.7874015748031497" right="0.7874015748031497" top="0.5905511811023623" bottom="0.3937007874015748" header="0" footer="0"/>
  <pageSetup fitToWidth="0" horizontalDpi="300" verticalDpi="3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51"/>
  <sheetViews>
    <sheetView tabSelected="1" view="pageBreakPreview" zoomScaleSheetLayoutView="100" workbookViewId="0" topLeftCell="A1">
      <selection activeCell="A11" sqref="A11"/>
    </sheetView>
  </sheetViews>
  <sheetFormatPr defaultColWidth="11.421875" defaultRowHeight="12.75"/>
  <cols>
    <col min="1" max="1" width="4.57421875" style="198" customWidth="1"/>
    <col min="2" max="2" width="12.140625" style="198" customWidth="1"/>
    <col min="3" max="3" width="16.57421875" style="198" customWidth="1"/>
    <col min="4" max="4" width="8.28125" style="198" customWidth="1"/>
    <col min="5" max="5" width="15.28125" style="198" customWidth="1"/>
    <col min="6" max="6" width="13.7109375" style="198" customWidth="1"/>
    <col min="7" max="7" width="11.57421875" style="198" customWidth="1"/>
    <col min="8" max="8" width="12.7109375" style="198" customWidth="1"/>
    <col min="9" max="9" width="12.140625" style="198" customWidth="1"/>
    <col min="10" max="16384" width="11.57421875" style="198" customWidth="1"/>
  </cols>
  <sheetData>
    <row r="4" ht="12.75">
      <c r="A4" s="216" t="s">
        <v>162</v>
      </c>
    </row>
    <row r="5" ht="12.75">
      <c r="A5" s="216" t="s">
        <v>163</v>
      </c>
    </row>
    <row r="6" ht="12.75">
      <c r="A6" s="216" t="s">
        <v>164</v>
      </c>
    </row>
    <row r="7" ht="12.75">
      <c r="A7" s="216" t="s">
        <v>165</v>
      </c>
    </row>
    <row r="8" ht="12.75">
      <c r="A8" s="216" t="s">
        <v>188</v>
      </c>
    </row>
    <row r="10" spans="1:10" ht="18">
      <c r="A10" s="442" t="s">
        <v>243</v>
      </c>
      <c r="B10" s="442"/>
      <c r="C10" s="442"/>
      <c r="D10" s="442"/>
      <c r="E10" s="442"/>
      <c r="F10" s="442"/>
      <c r="G10" s="442"/>
      <c r="H10" s="442"/>
      <c r="I10" s="442"/>
      <c r="J10" s="442"/>
    </row>
    <row r="12" ht="12.75">
      <c r="A12" s="352" t="s">
        <v>103</v>
      </c>
    </row>
    <row r="13" ht="12.75"/>
    <row r="14" ht="12.75"/>
    <row r="15" ht="12.75"/>
    <row r="16" ht="12.75"/>
    <row r="17" ht="12.75">
      <c r="B17" s="198" t="s">
        <v>104</v>
      </c>
    </row>
    <row r="18" spans="2:3" ht="12.75">
      <c r="B18" s="201" t="s">
        <v>110</v>
      </c>
      <c r="C18" s="198" t="s">
        <v>106</v>
      </c>
    </row>
    <row r="19" spans="2:3" ht="12.75">
      <c r="B19" s="201" t="s">
        <v>109</v>
      </c>
      <c r="C19" s="198" t="s">
        <v>107</v>
      </c>
    </row>
    <row r="20" spans="2:3" ht="12.75">
      <c r="B20" s="201" t="s">
        <v>111</v>
      </c>
      <c r="C20" s="198" t="s">
        <v>112</v>
      </c>
    </row>
    <row r="21" spans="2:3" ht="12.75">
      <c r="B21" s="201" t="s">
        <v>108</v>
      </c>
      <c r="C21" s="198" t="s">
        <v>113</v>
      </c>
    </row>
    <row r="22" spans="2:3" ht="12.75">
      <c r="B22" s="201" t="s">
        <v>118</v>
      </c>
      <c r="C22" s="198" t="s">
        <v>114</v>
      </c>
    </row>
    <row r="23" spans="2:3" ht="12.75">
      <c r="B23" s="201" t="s">
        <v>115</v>
      </c>
      <c r="C23" s="198" t="s">
        <v>116</v>
      </c>
    </row>
    <row r="24" spans="2:3" ht="12.75">
      <c r="B24" s="201" t="s">
        <v>131</v>
      </c>
      <c r="C24" s="198" t="s">
        <v>184</v>
      </c>
    </row>
    <row r="25" spans="2:3" ht="12.75">
      <c r="B25" s="201" t="s">
        <v>183</v>
      </c>
      <c r="C25" s="198" t="s">
        <v>117</v>
      </c>
    </row>
    <row r="27" ht="12.75">
      <c r="B27" s="198" t="s">
        <v>105</v>
      </c>
    </row>
    <row r="28" spans="3:5" ht="12.75">
      <c r="C28" s="201" t="s">
        <v>230</v>
      </c>
      <c r="D28" s="444"/>
      <c r="E28" s="444"/>
    </row>
    <row r="29" spans="3:5" ht="12.75">
      <c r="C29" s="201" t="s">
        <v>231</v>
      </c>
      <c r="D29" s="444"/>
      <c r="E29" s="444"/>
    </row>
    <row r="30" spans="3:5" ht="12.75">
      <c r="C30" s="201" t="s">
        <v>115</v>
      </c>
      <c r="D30" s="445"/>
      <c r="E30" s="445"/>
    </row>
    <row r="32" spans="1:10" ht="12.75">
      <c r="A32" s="386" t="s">
        <v>119</v>
      </c>
      <c r="B32" s="386"/>
      <c r="C32" s="386"/>
      <c r="D32" s="382" t="s">
        <v>121</v>
      </c>
      <c r="E32" s="383" t="s">
        <v>186</v>
      </c>
      <c r="F32" s="383" t="s">
        <v>187</v>
      </c>
      <c r="G32" s="386" t="s">
        <v>123</v>
      </c>
      <c r="H32" s="386"/>
      <c r="I32" s="386"/>
      <c r="J32" s="383" t="s">
        <v>126</v>
      </c>
    </row>
    <row r="33" spans="1:10" ht="33" customHeight="1">
      <c r="A33" s="346" t="s">
        <v>52</v>
      </c>
      <c r="B33" s="346" t="s">
        <v>120</v>
      </c>
      <c r="C33" s="346" t="s">
        <v>185</v>
      </c>
      <c r="D33" s="443"/>
      <c r="E33" s="379"/>
      <c r="F33" s="379"/>
      <c r="G33" s="346" t="s">
        <v>122</v>
      </c>
      <c r="H33" s="346" t="s">
        <v>124</v>
      </c>
      <c r="I33" s="346" t="s">
        <v>125</v>
      </c>
      <c r="J33" s="379"/>
    </row>
    <row r="34" spans="1:10" s="325" customFormat="1" ht="9" customHeight="1">
      <c r="A34" s="323"/>
      <c r="B34" s="323"/>
      <c r="C34" s="323"/>
      <c r="D34" s="324"/>
      <c r="E34" s="323"/>
      <c r="F34" s="323"/>
      <c r="G34" s="323"/>
      <c r="H34" s="323"/>
      <c r="I34" s="323"/>
      <c r="J34" s="323"/>
    </row>
    <row r="35" spans="1:10" ht="12.75">
      <c r="A35" s="202" t="s">
        <v>56</v>
      </c>
      <c r="B35" s="203" t="s">
        <v>217</v>
      </c>
      <c r="C35" s="327"/>
      <c r="D35" s="328"/>
      <c r="E35" s="327"/>
      <c r="F35" s="331"/>
      <c r="G35" s="214"/>
      <c r="H35" s="203"/>
      <c r="I35" s="204"/>
      <c r="J35" s="209"/>
    </row>
    <row r="36" spans="1:10" ht="12.75">
      <c r="A36" s="205" t="s">
        <v>127</v>
      </c>
      <c r="B36" s="2" t="s">
        <v>218</v>
      </c>
      <c r="C36" s="326"/>
      <c r="D36" s="329"/>
      <c r="E36" s="326"/>
      <c r="F36" s="332"/>
      <c r="G36" s="212"/>
      <c r="H36" s="2"/>
      <c r="I36" s="206"/>
      <c r="J36" s="210"/>
    </row>
    <row r="37" spans="1:10" ht="12.75">
      <c r="A37" s="205" t="s">
        <v>128</v>
      </c>
      <c r="B37" s="2" t="s">
        <v>216</v>
      </c>
      <c r="C37" s="326"/>
      <c r="D37" s="329"/>
      <c r="E37" s="326"/>
      <c r="F37" s="332"/>
      <c r="G37" s="212"/>
      <c r="H37" s="2"/>
      <c r="I37" s="206"/>
      <c r="J37" s="210"/>
    </row>
    <row r="38" spans="1:10" ht="12.75">
      <c r="A38" s="205"/>
      <c r="B38" s="2"/>
      <c r="C38" s="326"/>
      <c r="D38" s="329"/>
      <c r="E38" s="326"/>
      <c r="F38" s="332"/>
      <c r="G38" s="212"/>
      <c r="H38" s="2"/>
      <c r="I38" s="206"/>
      <c r="J38" s="210"/>
    </row>
    <row r="39" spans="1:10" ht="12.75">
      <c r="A39" s="205"/>
      <c r="B39" s="2"/>
      <c r="C39" s="326"/>
      <c r="D39" s="329"/>
      <c r="E39" s="326"/>
      <c r="F39" s="332"/>
      <c r="G39" s="212"/>
      <c r="H39" s="2"/>
      <c r="I39" s="206"/>
      <c r="J39" s="210"/>
    </row>
    <row r="40" spans="1:10" ht="12.75">
      <c r="A40" s="336" t="s">
        <v>199</v>
      </c>
      <c r="B40" s="2" t="s">
        <v>215</v>
      </c>
      <c r="C40" s="326"/>
      <c r="D40" s="329"/>
      <c r="E40" s="326"/>
      <c r="F40" s="332"/>
      <c r="G40" s="212"/>
      <c r="H40" s="2"/>
      <c r="I40" s="206"/>
      <c r="J40" s="210"/>
    </row>
    <row r="41" spans="1:10" ht="12.75">
      <c r="A41" s="205"/>
      <c r="B41" s="2"/>
      <c r="C41" s="326"/>
      <c r="D41" s="329"/>
      <c r="E41" s="326"/>
      <c r="F41" s="332"/>
      <c r="G41" s="212"/>
      <c r="H41" s="2"/>
      <c r="I41" s="206"/>
      <c r="J41" s="210"/>
    </row>
    <row r="42" spans="1:10" ht="12.75">
      <c r="A42" s="205"/>
      <c r="B42" s="2"/>
      <c r="C42" s="326"/>
      <c r="D42" s="329"/>
      <c r="E42" s="326"/>
      <c r="F42" s="332"/>
      <c r="G42" s="212"/>
      <c r="H42" s="2"/>
      <c r="I42" s="206"/>
      <c r="J42" s="210"/>
    </row>
    <row r="43" spans="1:10" ht="12.75">
      <c r="A43" s="205"/>
      <c r="B43" s="2"/>
      <c r="C43" s="326"/>
      <c r="D43" s="329"/>
      <c r="E43" s="326"/>
      <c r="F43" s="332"/>
      <c r="G43" s="212"/>
      <c r="H43" s="2"/>
      <c r="I43" s="206"/>
      <c r="J43" s="210"/>
    </row>
    <row r="44" spans="1:10" ht="12.75">
      <c r="A44" s="205"/>
      <c r="B44" s="2"/>
      <c r="C44" s="326"/>
      <c r="D44" s="329"/>
      <c r="E44" s="326"/>
      <c r="F44" s="332"/>
      <c r="G44" s="212"/>
      <c r="H44" s="2"/>
      <c r="I44" s="206"/>
      <c r="J44" s="210"/>
    </row>
    <row r="45" spans="1:10" ht="12.75">
      <c r="A45" s="205"/>
      <c r="B45" s="2"/>
      <c r="C45" s="326"/>
      <c r="D45" s="329"/>
      <c r="E45" s="326"/>
      <c r="F45" s="332"/>
      <c r="G45" s="212"/>
      <c r="H45" s="2"/>
      <c r="I45" s="206"/>
      <c r="J45" s="210"/>
    </row>
    <row r="46" spans="1:10" ht="12.75">
      <c r="A46" s="205"/>
      <c r="B46" s="2"/>
      <c r="C46" s="326"/>
      <c r="D46" s="329"/>
      <c r="E46" s="326"/>
      <c r="F46" s="332"/>
      <c r="G46" s="212"/>
      <c r="H46" s="2"/>
      <c r="I46" s="206"/>
      <c r="J46" s="210"/>
    </row>
    <row r="47" spans="1:10" ht="12.75">
      <c r="A47" s="205"/>
      <c r="B47" s="2"/>
      <c r="C47" s="326"/>
      <c r="D47" s="329"/>
      <c r="E47" s="326"/>
      <c r="F47" s="332"/>
      <c r="G47" s="212"/>
      <c r="H47" s="2"/>
      <c r="I47" s="206"/>
      <c r="J47" s="210"/>
    </row>
    <row r="48" spans="1:10" ht="12.75">
      <c r="A48" s="212"/>
      <c r="B48" s="2"/>
      <c r="C48" s="206"/>
      <c r="D48" s="210"/>
      <c r="E48" s="2"/>
      <c r="F48" s="210"/>
      <c r="G48" s="212"/>
      <c r="H48" s="2"/>
      <c r="I48" s="206"/>
      <c r="J48" s="210"/>
    </row>
    <row r="49" spans="1:10" ht="12.75">
      <c r="A49" s="439" t="s">
        <v>57</v>
      </c>
      <c r="B49" s="440"/>
      <c r="C49" s="440"/>
      <c r="D49" s="441"/>
      <c r="E49" s="354"/>
      <c r="F49" s="330"/>
      <c r="G49" s="330"/>
      <c r="H49" s="330"/>
      <c r="I49" s="330"/>
      <c r="J49" s="353"/>
    </row>
    <row r="51" ht="12.75">
      <c r="F51" s="333"/>
    </row>
  </sheetData>
  <mergeCells count="11">
    <mergeCell ref="G32:I32"/>
    <mergeCell ref="A49:D49"/>
    <mergeCell ref="A10:J10"/>
    <mergeCell ref="J32:J33"/>
    <mergeCell ref="A32:C32"/>
    <mergeCell ref="D32:D33"/>
    <mergeCell ref="E32:E33"/>
    <mergeCell ref="F32:F33"/>
    <mergeCell ref="D28:E28"/>
    <mergeCell ref="D29:E29"/>
    <mergeCell ref="D30:E30"/>
  </mergeCells>
  <printOptions horizontalCentered="1"/>
  <pageMargins left="0.7874015748031497" right="0.7874015748031497" top="0.984251968503937" bottom="0.984251968503937" header="0" footer="0"/>
  <pageSetup orientation="portrait" paperSize="9" scale="73" r:id="rId4"/>
  <drawing r:id="rId3"/>
  <legacyDrawing r:id="rId2"/>
  <oleObjects>
    <oleObject progId="Equation.3" shapeId="22737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H46"/>
  <sheetViews>
    <sheetView view="pageBreakPreview" zoomScaleSheetLayoutView="100" workbookViewId="0" topLeftCell="A1">
      <selection activeCell="A11" sqref="A11"/>
    </sheetView>
  </sheetViews>
  <sheetFormatPr defaultColWidth="11.421875" defaultRowHeight="12.75"/>
  <cols>
    <col min="1" max="1" width="5.421875" style="198" customWidth="1"/>
    <col min="2" max="4" width="11.57421875" style="198" customWidth="1"/>
    <col min="5" max="5" width="13.57421875" style="198" customWidth="1"/>
    <col min="6" max="16384" width="11.57421875" style="198" customWidth="1"/>
  </cols>
  <sheetData>
    <row r="4" ht="12.75">
      <c r="A4" s="216" t="s">
        <v>162</v>
      </c>
    </row>
    <row r="5" ht="12.75">
      <c r="A5" s="216" t="s">
        <v>163</v>
      </c>
    </row>
    <row r="6" ht="12.75">
      <c r="A6" s="216" t="s">
        <v>164</v>
      </c>
    </row>
    <row r="7" ht="12.75">
      <c r="A7" s="216" t="s">
        <v>165</v>
      </c>
    </row>
    <row r="8" ht="12.75">
      <c r="A8" s="216" t="s">
        <v>188</v>
      </c>
    </row>
    <row r="10" spans="1:8" ht="36.75" customHeight="1">
      <c r="A10" s="451" t="s">
        <v>242</v>
      </c>
      <c r="B10" s="451"/>
      <c r="C10" s="451"/>
      <c r="D10" s="451"/>
      <c r="E10" s="451"/>
      <c r="F10" s="451"/>
      <c r="G10" s="451"/>
      <c r="H10" s="334"/>
    </row>
    <row r="12" ht="12.75">
      <c r="A12" s="198" t="s">
        <v>103</v>
      </c>
    </row>
    <row r="13" ht="12.75"/>
    <row r="14" ht="12.75"/>
    <row r="15" ht="12.75"/>
    <row r="16" ht="12.75"/>
    <row r="18" ht="12.75">
      <c r="A18" s="198" t="s">
        <v>130</v>
      </c>
    </row>
    <row r="19" spans="1:2" ht="12.75">
      <c r="A19" s="201" t="s">
        <v>131</v>
      </c>
      <c r="B19" s="198" t="s">
        <v>134</v>
      </c>
    </row>
    <row r="20" spans="1:2" ht="12.75">
      <c r="A20" s="201" t="s">
        <v>111</v>
      </c>
      <c r="B20" s="198" t="s">
        <v>135</v>
      </c>
    </row>
    <row r="21" spans="1:2" ht="12.75">
      <c r="A21" s="201" t="s">
        <v>132</v>
      </c>
      <c r="B21" s="198" t="s">
        <v>136</v>
      </c>
    </row>
    <row r="22" spans="1:2" ht="12.75">
      <c r="A22" s="201" t="s">
        <v>133</v>
      </c>
      <c r="B22" s="198" t="s">
        <v>137</v>
      </c>
    </row>
    <row r="25" ht="12.75">
      <c r="A25" s="200" t="s">
        <v>142</v>
      </c>
    </row>
    <row r="27" spans="1:7" ht="25.5">
      <c r="A27" s="446" t="s">
        <v>138</v>
      </c>
      <c r="B27" s="447"/>
      <c r="C27" s="448"/>
      <c r="D27" s="377" t="s">
        <v>139</v>
      </c>
      <c r="E27" s="345" t="s">
        <v>232</v>
      </c>
      <c r="F27" s="345" t="s">
        <v>140</v>
      </c>
      <c r="G27" s="345" t="s">
        <v>141</v>
      </c>
    </row>
    <row r="28" spans="1:7" ht="12.75">
      <c r="A28" s="214"/>
      <c r="B28" s="203"/>
      <c r="C28" s="203"/>
      <c r="D28" s="209"/>
      <c r="E28" s="203"/>
      <c r="F28" s="209"/>
      <c r="G28" s="204"/>
    </row>
    <row r="29" spans="1:7" ht="12.75">
      <c r="A29" s="355"/>
      <c r="B29" s="2"/>
      <c r="C29" s="2"/>
      <c r="D29" s="210"/>
      <c r="E29" s="2"/>
      <c r="F29" s="210"/>
      <c r="G29" s="206"/>
    </row>
    <row r="30" spans="1:7" ht="12.75">
      <c r="A30" s="212"/>
      <c r="B30" s="2"/>
      <c r="C30" s="2"/>
      <c r="D30" s="210"/>
      <c r="E30" s="2"/>
      <c r="F30" s="210"/>
      <c r="G30" s="206"/>
    </row>
    <row r="31" spans="1:7" ht="12.75">
      <c r="A31" s="212"/>
      <c r="B31" s="2"/>
      <c r="C31" s="2"/>
      <c r="D31" s="210"/>
      <c r="E31" s="2"/>
      <c r="F31" s="210"/>
      <c r="G31" s="206"/>
    </row>
    <row r="32" spans="1:7" ht="12.75">
      <c r="A32" s="212"/>
      <c r="B32" s="2"/>
      <c r="C32" s="2"/>
      <c r="D32" s="210"/>
      <c r="E32" s="2"/>
      <c r="F32" s="210"/>
      <c r="G32" s="206"/>
    </row>
    <row r="33" spans="1:7" ht="12.75">
      <c r="A33" s="212"/>
      <c r="B33" s="2"/>
      <c r="C33" s="2"/>
      <c r="D33" s="210"/>
      <c r="E33" s="2"/>
      <c r="F33" s="210"/>
      <c r="G33" s="206"/>
    </row>
    <row r="34" spans="1:7" ht="12.75">
      <c r="A34" s="212"/>
      <c r="B34" s="2"/>
      <c r="C34" s="2"/>
      <c r="D34" s="210"/>
      <c r="E34" s="2"/>
      <c r="F34" s="210"/>
      <c r="G34" s="206"/>
    </row>
    <row r="35" spans="1:7" ht="12.75">
      <c r="A35" s="212"/>
      <c r="B35" s="2"/>
      <c r="C35" s="2"/>
      <c r="D35" s="210"/>
      <c r="E35" s="2"/>
      <c r="F35" s="210"/>
      <c r="G35" s="206"/>
    </row>
    <row r="36" spans="1:7" ht="12.75">
      <c r="A36" s="212"/>
      <c r="B36" s="2"/>
      <c r="C36" s="2"/>
      <c r="D36" s="210"/>
      <c r="E36" s="2"/>
      <c r="F36" s="210"/>
      <c r="G36" s="206"/>
    </row>
    <row r="37" spans="1:7" ht="12.75">
      <c r="A37" s="355"/>
      <c r="B37" s="2"/>
      <c r="C37" s="2"/>
      <c r="D37" s="210"/>
      <c r="E37" s="2"/>
      <c r="F37" s="210"/>
      <c r="G37" s="206"/>
    </row>
    <row r="38" spans="1:7" ht="12.75">
      <c r="A38" s="212"/>
      <c r="B38" s="2"/>
      <c r="C38" s="2"/>
      <c r="D38" s="210"/>
      <c r="E38" s="2"/>
      <c r="F38" s="210"/>
      <c r="G38" s="206"/>
    </row>
    <row r="39" spans="1:7" ht="12.75">
      <c r="A39" s="212"/>
      <c r="B39" s="2"/>
      <c r="C39" s="2"/>
      <c r="D39" s="210"/>
      <c r="E39" s="2"/>
      <c r="F39" s="210"/>
      <c r="G39" s="206"/>
    </row>
    <row r="40" spans="1:7" ht="12.75">
      <c r="A40" s="212"/>
      <c r="B40" s="2"/>
      <c r="C40" s="2"/>
      <c r="D40" s="210"/>
      <c r="E40" s="2"/>
      <c r="F40" s="210"/>
      <c r="G40" s="206"/>
    </row>
    <row r="41" spans="1:7" ht="12.75">
      <c r="A41" s="212"/>
      <c r="B41" s="2"/>
      <c r="C41" s="2"/>
      <c r="D41" s="210"/>
      <c r="E41" s="2"/>
      <c r="F41" s="210"/>
      <c r="G41" s="206"/>
    </row>
    <row r="42" spans="1:7" ht="12.75">
      <c r="A42" s="212"/>
      <c r="B42" s="2"/>
      <c r="C42" s="2"/>
      <c r="D42" s="210"/>
      <c r="E42" s="2"/>
      <c r="F42" s="210"/>
      <c r="G42" s="206"/>
    </row>
    <row r="43" spans="1:7" ht="12.75">
      <c r="A43" s="212"/>
      <c r="B43" s="2"/>
      <c r="C43" s="2"/>
      <c r="D43" s="210"/>
      <c r="E43" s="2"/>
      <c r="F43" s="210"/>
      <c r="G43" s="206"/>
    </row>
    <row r="44" spans="1:7" ht="12.75">
      <c r="A44" s="212"/>
      <c r="B44" s="2"/>
      <c r="C44" s="2"/>
      <c r="D44" s="210"/>
      <c r="E44" s="2"/>
      <c r="F44" s="210"/>
      <c r="G44" s="206"/>
    </row>
    <row r="45" spans="1:7" ht="12.75">
      <c r="A45" s="207"/>
      <c r="B45" s="5"/>
      <c r="C45" s="5"/>
      <c r="D45" s="211"/>
      <c r="E45" s="5"/>
      <c r="F45" s="211"/>
      <c r="G45" s="208"/>
    </row>
    <row r="46" spans="1:7" ht="12.75">
      <c r="A46" s="449" t="s">
        <v>240</v>
      </c>
      <c r="B46" s="450"/>
      <c r="C46" s="450"/>
      <c r="D46" s="378"/>
      <c r="E46" s="1"/>
      <c r="F46" s="378"/>
      <c r="G46" s="213"/>
    </row>
  </sheetData>
  <mergeCells count="3">
    <mergeCell ref="A27:C27"/>
    <mergeCell ref="A46:C46"/>
    <mergeCell ref="A10:G10"/>
  </mergeCells>
  <printOptions horizontalCentered="1"/>
  <pageMargins left="0.7874015748031497" right="0.7874015748031497" top="0.984251968503937" bottom="0.7874015748031497" header="0" footer="0"/>
  <pageSetup orientation="portrait" paperSize="9" r:id="rId4"/>
  <drawing r:id="rId3"/>
  <legacyDrawing r:id="rId2"/>
  <oleObjects>
    <oleObject progId="Equation.3" shapeId="88320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4:J40"/>
  <sheetViews>
    <sheetView view="pageBreakPreview" zoomScaleSheetLayoutView="100" workbookViewId="0" topLeftCell="A1">
      <selection activeCell="A14" sqref="A14"/>
    </sheetView>
  </sheetViews>
  <sheetFormatPr defaultColWidth="11.421875" defaultRowHeight="12.75"/>
  <cols>
    <col min="1" max="1" width="8.7109375" style="198" customWidth="1"/>
    <col min="2" max="2" width="3.8515625" style="198" customWidth="1"/>
    <col min="3" max="3" width="11.57421875" style="198" customWidth="1"/>
    <col min="4" max="4" width="3.7109375" style="198" customWidth="1"/>
    <col min="5" max="5" width="13.7109375" style="198" customWidth="1"/>
    <col min="6" max="16384" width="11.57421875" style="198" customWidth="1"/>
  </cols>
  <sheetData>
    <row r="4" ht="12.75">
      <c r="A4" s="216" t="s">
        <v>162</v>
      </c>
    </row>
    <row r="5" ht="12.75">
      <c r="A5" s="216" t="s">
        <v>163</v>
      </c>
    </row>
    <row r="6" ht="12.75">
      <c r="A6" s="216" t="s">
        <v>164</v>
      </c>
    </row>
    <row r="7" ht="12.75">
      <c r="A7" s="216" t="s">
        <v>165</v>
      </c>
    </row>
    <row r="8" ht="12.75">
      <c r="A8" s="216" t="s">
        <v>188</v>
      </c>
    </row>
    <row r="10" spans="1:10" ht="24.75" customHeight="1">
      <c r="A10" s="452" t="s">
        <v>234</v>
      </c>
      <c r="B10" s="452"/>
      <c r="C10" s="452"/>
      <c r="D10" s="452"/>
      <c r="E10" s="452"/>
      <c r="F10" s="452"/>
      <c r="G10" s="452"/>
      <c r="H10" s="452"/>
      <c r="I10" s="452"/>
      <c r="J10" s="452"/>
    </row>
    <row r="11" spans="1:10" ht="24.75" customHeight="1">
      <c r="A11" s="452" t="s">
        <v>233</v>
      </c>
      <c r="B11" s="452"/>
      <c r="C11" s="452"/>
      <c r="D11" s="452"/>
      <c r="E11" s="452"/>
      <c r="F11" s="452"/>
      <c r="G11" s="452"/>
      <c r="H11" s="452"/>
      <c r="I11" s="452"/>
      <c r="J11" s="452"/>
    </row>
    <row r="13" spans="1:10" ht="12.75" customHeight="1">
      <c r="A13" s="446" t="s">
        <v>138</v>
      </c>
      <c r="B13" s="448"/>
      <c r="C13" s="344"/>
      <c r="D13" s="383" t="s">
        <v>119</v>
      </c>
      <c r="E13" s="453"/>
      <c r="F13" s="383" t="s">
        <v>144</v>
      </c>
      <c r="G13" s="454" t="s">
        <v>145</v>
      </c>
      <c r="H13" s="383" t="s">
        <v>241</v>
      </c>
      <c r="I13" s="383"/>
      <c r="J13" s="383" t="s">
        <v>148</v>
      </c>
    </row>
    <row r="14" spans="1:10" ht="15" customHeight="1">
      <c r="A14" s="344" t="s">
        <v>143</v>
      </c>
      <c r="B14" s="344" t="s">
        <v>52</v>
      </c>
      <c r="C14" s="344" t="s">
        <v>85</v>
      </c>
      <c r="D14" s="344" t="s">
        <v>52</v>
      </c>
      <c r="E14" s="368" t="s">
        <v>120</v>
      </c>
      <c r="F14" s="383"/>
      <c r="G14" s="454"/>
      <c r="H14" s="344" t="s">
        <v>146</v>
      </c>
      <c r="I14" s="344" t="s">
        <v>147</v>
      </c>
      <c r="J14" s="383"/>
    </row>
    <row r="15" spans="1:10" ht="12.75">
      <c r="A15" s="355"/>
      <c r="B15" s="209"/>
      <c r="C15" s="2"/>
      <c r="D15" s="209"/>
      <c r="E15" s="2"/>
      <c r="F15" s="210"/>
      <c r="G15" s="209"/>
      <c r="H15" s="2"/>
      <c r="I15" s="209"/>
      <c r="J15" s="209"/>
    </row>
    <row r="16" spans="1:10" ht="12.75">
      <c r="A16" s="212"/>
      <c r="B16" s="210"/>
      <c r="C16" s="2"/>
      <c r="D16" s="210"/>
      <c r="E16" s="2"/>
      <c r="F16" s="210"/>
      <c r="G16" s="210"/>
      <c r="H16" s="2"/>
      <c r="I16" s="210"/>
      <c r="J16" s="210"/>
    </row>
    <row r="17" spans="1:10" ht="12.75">
      <c r="A17" s="212"/>
      <c r="B17" s="210"/>
      <c r="C17" s="2"/>
      <c r="D17" s="210"/>
      <c r="E17" s="2"/>
      <c r="F17" s="210"/>
      <c r="G17" s="210"/>
      <c r="H17" s="2"/>
      <c r="I17" s="210"/>
      <c r="J17" s="210"/>
    </row>
    <row r="18" spans="1:10" ht="12.75">
      <c r="A18" s="212"/>
      <c r="B18" s="210"/>
      <c r="C18" s="2"/>
      <c r="D18" s="210"/>
      <c r="E18" s="2"/>
      <c r="F18" s="210"/>
      <c r="G18" s="210"/>
      <c r="H18" s="2"/>
      <c r="I18" s="210"/>
      <c r="J18" s="210"/>
    </row>
    <row r="19" spans="1:10" ht="12.75">
      <c r="A19" s="212"/>
      <c r="B19" s="210"/>
      <c r="C19" s="2"/>
      <c r="D19" s="210"/>
      <c r="E19" s="2"/>
      <c r="F19" s="210"/>
      <c r="G19" s="210"/>
      <c r="H19" s="2"/>
      <c r="I19" s="210"/>
      <c r="J19" s="210"/>
    </row>
    <row r="20" spans="1:10" ht="12.75">
      <c r="A20" s="212"/>
      <c r="B20" s="210"/>
      <c r="C20" s="2"/>
      <c r="D20" s="210"/>
      <c r="E20" s="2"/>
      <c r="F20" s="210"/>
      <c r="G20" s="210"/>
      <c r="H20" s="2"/>
      <c r="I20" s="210"/>
      <c r="J20" s="210"/>
    </row>
    <row r="21" spans="1:10" ht="12.75">
      <c r="A21" s="212"/>
      <c r="B21" s="210"/>
      <c r="C21" s="2"/>
      <c r="D21" s="210"/>
      <c r="E21" s="2"/>
      <c r="F21" s="210"/>
      <c r="G21" s="210"/>
      <c r="H21" s="2"/>
      <c r="I21" s="210"/>
      <c r="J21" s="210"/>
    </row>
    <row r="22" spans="1:10" ht="12.75">
      <c r="A22" s="212"/>
      <c r="B22" s="210"/>
      <c r="C22" s="2"/>
      <c r="D22" s="210"/>
      <c r="E22" s="2"/>
      <c r="F22" s="210"/>
      <c r="G22" s="210"/>
      <c r="H22" s="2"/>
      <c r="I22" s="210"/>
      <c r="J22" s="210"/>
    </row>
    <row r="23" spans="1:10" ht="12.75">
      <c r="A23" s="212"/>
      <c r="B23" s="210"/>
      <c r="C23" s="2"/>
      <c r="D23" s="210"/>
      <c r="E23" s="2"/>
      <c r="F23" s="210"/>
      <c r="G23" s="210"/>
      <c r="H23" s="2"/>
      <c r="I23" s="210"/>
      <c r="J23" s="210"/>
    </row>
    <row r="24" spans="1:10" ht="12.75">
      <c r="A24" s="212"/>
      <c r="B24" s="210"/>
      <c r="C24" s="2"/>
      <c r="D24" s="210"/>
      <c r="E24" s="2"/>
      <c r="F24" s="210"/>
      <c r="G24" s="210"/>
      <c r="H24" s="2"/>
      <c r="I24" s="210"/>
      <c r="J24" s="210"/>
    </row>
    <row r="25" spans="1:10" ht="12.75">
      <c r="A25" s="212"/>
      <c r="B25" s="210"/>
      <c r="C25" s="2"/>
      <c r="D25" s="210"/>
      <c r="E25" s="2"/>
      <c r="F25" s="210"/>
      <c r="G25" s="210"/>
      <c r="H25" s="2"/>
      <c r="I25" s="210"/>
      <c r="J25" s="210"/>
    </row>
    <row r="26" spans="1:10" ht="12.75">
      <c r="A26" s="212"/>
      <c r="B26" s="210"/>
      <c r="C26" s="2"/>
      <c r="D26" s="210"/>
      <c r="E26" s="2"/>
      <c r="F26" s="210"/>
      <c r="G26" s="210"/>
      <c r="H26" s="2"/>
      <c r="I26" s="210"/>
      <c r="J26" s="210"/>
    </row>
    <row r="27" spans="1:10" ht="12.75">
      <c r="A27" s="212"/>
      <c r="B27" s="210"/>
      <c r="C27" s="2"/>
      <c r="D27" s="210"/>
      <c r="E27" s="2"/>
      <c r="F27" s="210"/>
      <c r="G27" s="210"/>
      <c r="H27" s="2"/>
      <c r="I27" s="210"/>
      <c r="J27" s="210"/>
    </row>
    <row r="28" spans="1:10" ht="12.75">
      <c r="A28" s="212"/>
      <c r="B28" s="210"/>
      <c r="C28" s="2"/>
      <c r="D28" s="210"/>
      <c r="E28" s="2"/>
      <c r="F28" s="210"/>
      <c r="G28" s="210"/>
      <c r="H28" s="2"/>
      <c r="I28" s="210"/>
      <c r="J28" s="210"/>
    </row>
    <row r="29" spans="1:10" ht="12.75">
      <c r="A29" s="212"/>
      <c r="B29" s="210"/>
      <c r="C29" s="2"/>
      <c r="D29" s="210"/>
      <c r="E29" s="2"/>
      <c r="F29" s="210"/>
      <c r="G29" s="210"/>
      <c r="H29" s="2"/>
      <c r="I29" s="210"/>
      <c r="J29" s="210"/>
    </row>
    <row r="30" spans="1:10" ht="12.75">
      <c r="A30" s="212"/>
      <c r="B30" s="210"/>
      <c r="C30" s="2"/>
      <c r="D30" s="210"/>
      <c r="E30" s="2"/>
      <c r="F30" s="210"/>
      <c r="G30" s="210"/>
      <c r="H30" s="2"/>
      <c r="I30" s="210"/>
      <c r="J30" s="210"/>
    </row>
    <row r="31" spans="1:10" ht="12.75">
      <c r="A31" s="355"/>
      <c r="B31" s="210"/>
      <c r="C31" s="2"/>
      <c r="D31" s="210"/>
      <c r="E31" s="2"/>
      <c r="F31" s="210"/>
      <c r="G31" s="210"/>
      <c r="H31" s="2"/>
      <c r="I31" s="210"/>
      <c r="J31" s="210"/>
    </row>
    <row r="32" spans="1:10" ht="12.75">
      <c r="A32" s="212"/>
      <c r="B32" s="210"/>
      <c r="C32" s="2"/>
      <c r="D32" s="210"/>
      <c r="E32" s="2"/>
      <c r="F32" s="210"/>
      <c r="G32" s="210"/>
      <c r="H32" s="2"/>
      <c r="I32" s="210"/>
      <c r="J32" s="210"/>
    </row>
    <row r="33" spans="1:10" ht="12.75">
      <c r="A33" s="212"/>
      <c r="B33" s="210"/>
      <c r="C33" s="2"/>
      <c r="D33" s="210"/>
      <c r="E33" s="2"/>
      <c r="F33" s="210"/>
      <c r="G33" s="210"/>
      <c r="H33" s="2"/>
      <c r="I33" s="210"/>
      <c r="J33" s="210"/>
    </row>
    <row r="34" spans="1:10" ht="12.75">
      <c r="A34" s="212"/>
      <c r="B34" s="210"/>
      <c r="C34" s="2"/>
      <c r="D34" s="210"/>
      <c r="E34" s="2"/>
      <c r="F34" s="210"/>
      <c r="G34" s="210"/>
      <c r="H34" s="2"/>
      <c r="I34" s="210"/>
      <c r="J34" s="210"/>
    </row>
    <row r="35" spans="1:10" ht="12.75">
      <c r="A35" s="212"/>
      <c r="B35" s="210"/>
      <c r="C35" s="2"/>
      <c r="D35" s="210"/>
      <c r="E35" s="2"/>
      <c r="F35" s="210"/>
      <c r="G35" s="210"/>
      <c r="H35" s="2"/>
      <c r="I35" s="210"/>
      <c r="J35" s="210"/>
    </row>
    <row r="36" spans="1:10" ht="12.75">
      <c r="A36" s="212"/>
      <c r="B36" s="210"/>
      <c r="C36" s="2"/>
      <c r="D36" s="210"/>
      <c r="E36" s="2"/>
      <c r="F36" s="210"/>
      <c r="G36" s="210"/>
      <c r="H36" s="2"/>
      <c r="I36" s="210"/>
      <c r="J36" s="210"/>
    </row>
    <row r="37" spans="1:10" ht="12.75">
      <c r="A37" s="212"/>
      <c r="B37" s="210"/>
      <c r="C37" s="2"/>
      <c r="D37" s="210"/>
      <c r="E37" s="2"/>
      <c r="F37" s="210"/>
      <c r="G37" s="210"/>
      <c r="H37" s="2"/>
      <c r="I37" s="210"/>
      <c r="J37" s="210"/>
    </row>
    <row r="38" spans="1:10" ht="12.75">
      <c r="A38" s="212"/>
      <c r="B38" s="210"/>
      <c r="C38" s="2"/>
      <c r="D38" s="210"/>
      <c r="E38" s="2"/>
      <c r="F38" s="210"/>
      <c r="G38" s="210"/>
      <c r="H38" s="2"/>
      <c r="I38" s="210"/>
      <c r="J38" s="210"/>
    </row>
    <row r="39" spans="1:10" ht="12.75">
      <c r="A39" s="212"/>
      <c r="B39" s="211"/>
      <c r="C39" s="2"/>
      <c r="D39" s="211"/>
      <c r="E39" s="2"/>
      <c r="F39" s="210"/>
      <c r="G39" s="210"/>
      <c r="H39" s="2"/>
      <c r="I39" s="211"/>
      <c r="J39" s="210"/>
    </row>
    <row r="40" spans="1:10" ht="12.75">
      <c r="A40" s="449" t="s">
        <v>57</v>
      </c>
      <c r="B40" s="450"/>
      <c r="C40" s="450"/>
      <c r="D40" s="1"/>
      <c r="E40" s="1"/>
      <c r="F40" s="378"/>
      <c r="G40" s="378"/>
      <c r="H40" s="1"/>
      <c r="I40" s="1"/>
      <c r="J40" s="378"/>
    </row>
  </sheetData>
  <mergeCells count="9">
    <mergeCell ref="A10:J10"/>
    <mergeCell ref="H13:I13"/>
    <mergeCell ref="J13:J14"/>
    <mergeCell ref="A40:C40"/>
    <mergeCell ref="D13:E13"/>
    <mergeCell ref="F13:F14"/>
    <mergeCell ref="G13:G14"/>
    <mergeCell ref="A11:J11"/>
    <mergeCell ref="A13:B13"/>
  </mergeCells>
  <printOptions horizontalCentered="1"/>
  <pageMargins left="0.7874015748031497" right="0.7874015748031497" top="0.984251968503937" bottom="0.984251968503937" header="0" footer="0"/>
  <pageSetup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M32"/>
  <sheetViews>
    <sheetView view="pageBreakPreview" zoomScaleSheetLayoutView="100" workbookViewId="0" topLeftCell="A1">
      <selection activeCell="D30" sqref="D30"/>
    </sheetView>
  </sheetViews>
  <sheetFormatPr defaultColWidth="11.421875" defaultRowHeight="12.75"/>
  <cols>
    <col min="1" max="1" width="6.140625" style="198" customWidth="1"/>
    <col min="2" max="2" width="12.57421875" style="198" customWidth="1"/>
    <col min="3" max="6" width="11.28125" style="198" customWidth="1"/>
    <col min="7" max="12" width="11.57421875" style="198" customWidth="1"/>
    <col min="13" max="13" width="20.00390625" style="198" customWidth="1"/>
    <col min="14" max="16384" width="11.57421875" style="198" customWidth="1"/>
  </cols>
  <sheetData>
    <row r="4" ht="12.75">
      <c r="A4" s="216" t="s">
        <v>162</v>
      </c>
    </row>
    <row r="5" ht="12.75">
      <c r="A5" s="216" t="s">
        <v>163</v>
      </c>
    </row>
    <row r="6" ht="12.75">
      <c r="A6" s="216" t="s">
        <v>164</v>
      </c>
    </row>
    <row r="7" ht="12.75">
      <c r="A7" s="216" t="s">
        <v>165</v>
      </c>
    </row>
    <row r="8" ht="12.75">
      <c r="A8" s="216" t="s">
        <v>188</v>
      </c>
    </row>
    <row r="10" spans="1:13" ht="18">
      <c r="A10" s="442" t="s">
        <v>239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</row>
    <row r="12" spans="1:13" ht="20.25" customHeight="1">
      <c r="A12" s="382" t="s">
        <v>119</v>
      </c>
      <c r="B12" s="382"/>
      <c r="C12" s="383" t="s">
        <v>149</v>
      </c>
      <c r="D12" s="383"/>
      <c r="E12" s="382" t="s">
        <v>152</v>
      </c>
      <c r="F12" s="382"/>
      <c r="G12" s="383" t="s">
        <v>153</v>
      </c>
      <c r="H12" s="383" t="s">
        <v>154</v>
      </c>
      <c r="I12" s="383"/>
      <c r="J12" s="383" t="s">
        <v>154</v>
      </c>
      <c r="K12" s="383"/>
      <c r="L12" s="383" t="s">
        <v>157</v>
      </c>
      <c r="M12" s="383" t="s">
        <v>158</v>
      </c>
    </row>
    <row r="13" spans="1:13" ht="26.25" customHeight="1">
      <c r="A13" s="344" t="s">
        <v>52</v>
      </c>
      <c r="B13" s="344" t="s">
        <v>85</v>
      </c>
      <c r="C13" s="345" t="s">
        <v>150</v>
      </c>
      <c r="D13" s="345" t="s">
        <v>151</v>
      </c>
      <c r="E13" s="345" t="s">
        <v>150</v>
      </c>
      <c r="F13" s="345" t="s">
        <v>151</v>
      </c>
      <c r="G13" s="383"/>
      <c r="H13" s="345" t="s">
        <v>155</v>
      </c>
      <c r="I13" s="345" t="s">
        <v>156</v>
      </c>
      <c r="J13" s="345" t="s">
        <v>155</v>
      </c>
      <c r="K13" s="345" t="s">
        <v>156</v>
      </c>
      <c r="L13" s="383"/>
      <c r="M13" s="383"/>
    </row>
    <row r="14" spans="1:13" ht="12.75">
      <c r="A14" s="215"/>
      <c r="B14" s="203"/>
      <c r="C14" s="214"/>
      <c r="D14" s="204"/>
      <c r="E14" s="214"/>
      <c r="F14" s="204"/>
      <c r="G14" s="203"/>
      <c r="H14" s="214"/>
      <c r="I14" s="204"/>
      <c r="J14" s="203"/>
      <c r="K14" s="203"/>
      <c r="L14" s="209"/>
      <c r="M14" s="204"/>
    </row>
    <row r="15" spans="1:13" ht="12.75">
      <c r="A15" s="205" t="s">
        <v>56</v>
      </c>
      <c r="B15" s="2"/>
      <c r="C15" s="212"/>
      <c r="D15" s="206"/>
      <c r="E15" s="212"/>
      <c r="F15" s="206"/>
      <c r="G15" s="2"/>
      <c r="H15" s="212"/>
      <c r="I15" s="206"/>
      <c r="J15" s="2"/>
      <c r="K15" s="2"/>
      <c r="L15" s="210"/>
      <c r="M15" s="206"/>
    </row>
    <row r="16" spans="1:13" ht="12.75">
      <c r="A16" s="205" t="s">
        <v>127</v>
      </c>
      <c r="B16" s="2"/>
      <c r="C16" s="212"/>
      <c r="D16" s="206"/>
      <c r="E16" s="212"/>
      <c r="F16" s="206"/>
      <c r="G16" s="2"/>
      <c r="H16" s="212"/>
      <c r="I16" s="206"/>
      <c r="J16" s="2"/>
      <c r="K16" s="2"/>
      <c r="L16" s="210"/>
      <c r="M16" s="206"/>
    </row>
    <row r="17" spans="1:13" ht="12.75">
      <c r="A17" s="205" t="s">
        <v>128</v>
      </c>
      <c r="B17" s="2"/>
      <c r="C17" s="212"/>
      <c r="D17" s="206"/>
      <c r="E17" s="212"/>
      <c r="F17" s="206"/>
      <c r="G17" s="2"/>
      <c r="H17" s="212"/>
      <c r="I17" s="206"/>
      <c r="J17" s="2"/>
      <c r="K17" s="2"/>
      <c r="L17" s="210"/>
      <c r="M17" s="206"/>
    </row>
    <row r="18" spans="1:13" ht="12.75">
      <c r="A18" s="205" t="s">
        <v>129</v>
      </c>
      <c r="B18" s="2"/>
      <c r="C18" s="212"/>
      <c r="D18" s="206"/>
      <c r="E18" s="212"/>
      <c r="F18" s="206"/>
      <c r="G18" s="2"/>
      <c r="H18" s="212"/>
      <c r="I18" s="206"/>
      <c r="J18" s="2"/>
      <c r="K18" s="2"/>
      <c r="L18" s="210"/>
      <c r="M18" s="206"/>
    </row>
    <row r="19" spans="1:13" ht="12.75">
      <c r="A19" s="205"/>
      <c r="B19" s="2"/>
      <c r="C19" s="212"/>
      <c r="D19" s="206"/>
      <c r="E19" s="212"/>
      <c r="F19" s="206"/>
      <c r="G19" s="2"/>
      <c r="H19" s="212"/>
      <c r="I19" s="206"/>
      <c r="J19" s="2"/>
      <c r="K19" s="2"/>
      <c r="L19" s="210"/>
      <c r="M19" s="206"/>
    </row>
    <row r="20" spans="1:13" ht="12.75">
      <c r="A20" s="205"/>
      <c r="B20" s="2"/>
      <c r="C20" s="212"/>
      <c r="D20" s="206"/>
      <c r="E20" s="212"/>
      <c r="F20" s="206"/>
      <c r="G20" s="2"/>
      <c r="H20" s="212"/>
      <c r="I20" s="206"/>
      <c r="J20" s="2"/>
      <c r="K20" s="2"/>
      <c r="L20" s="210"/>
      <c r="M20" s="206"/>
    </row>
    <row r="21" spans="1:13" ht="12.75">
      <c r="A21" s="205"/>
      <c r="B21" s="2"/>
      <c r="C21" s="212"/>
      <c r="D21" s="206"/>
      <c r="E21" s="212"/>
      <c r="F21" s="206"/>
      <c r="G21" s="2"/>
      <c r="H21" s="212"/>
      <c r="I21" s="206"/>
      <c r="J21" s="2"/>
      <c r="K21" s="2"/>
      <c r="L21" s="210"/>
      <c r="M21" s="206"/>
    </row>
    <row r="22" spans="1:13" ht="12.75">
      <c r="A22" s="205"/>
      <c r="B22" s="2"/>
      <c r="C22" s="212"/>
      <c r="D22" s="206"/>
      <c r="E22" s="212"/>
      <c r="F22" s="206"/>
      <c r="G22" s="2"/>
      <c r="H22" s="212"/>
      <c r="I22" s="206"/>
      <c r="J22" s="2"/>
      <c r="K22" s="2"/>
      <c r="L22" s="210"/>
      <c r="M22" s="206"/>
    </row>
    <row r="23" spans="1:13" ht="12.75">
      <c r="A23" s="205"/>
      <c r="B23" s="2"/>
      <c r="C23" s="212"/>
      <c r="D23" s="206"/>
      <c r="E23" s="212"/>
      <c r="F23" s="206"/>
      <c r="G23" s="2"/>
      <c r="H23" s="212"/>
      <c r="I23" s="206"/>
      <c r="J23" s="2"/>
      <c r="K23" s="2"/>
      <c r="L23" s="210"/>
      <c r="M23" s="206"/>
    </row>
    <row r="24" spans="1:13" ht="12.75">
      <c r="A24" s="205"/>
      <c r="B24" s="2"/>
      <c r="C24" s="212"/>
      <c r="D24" s="206"/>
      <c r="E24" s="212"/>
      <c r="F24" s="206"/>
      <c r="G24" s="2"/>
      <c r="H24" s="212"/>
      <c r="I24" s="206"/>
      <c r="J24" s="2"/>
      <c r="K24" s="2"/>
      <c r="L24" s="210"/>
      <c r="M24" s="206"/>
    </row>
    <row r="25" spans="1:13" ht="12.75">
      <c r="A25" s="205"/>
      <c r="B25" s="2"/>
      <c r="C25" s="212"/>
      <c r="D25" s="206"/>
      <c r="E25" s="212"/>
      <c r="F25" s="206"/>
      <c r="G25" s="2"/>
      <c r="H25" s="212"/>
      <c r="I25" s="206"/>
      <c r="J25" s="2"/>
      <c r="K25" s="2"/>
      <c r="L25" s="210"/>
      <c r="M25" s="206"/>
    </row>
    <row r="26" spans="1:13" ht="12.75">
      <c r="A26" s="336" t="s">
        <v>199</v>
      </c>
      <c r="B26" s="2"/>
      <c r="C26" s="212"/>
      <c r="D26" s="206"/>
      <c r="E26" s="212"/>
      <c r="F26" s="206"/>
      <c r="G26" s="2"/>
      <c r="H26" s="212"/>
      <c r="I26" s="206"/>
      <c r="J26" s="2"/>
      <c r="K26" s="2"/>
      <c r="L26" s="210"/>
      <c r="M26" s="206"/>
    </row>
    <row r="27" spans="1:13" ht="12.75">
      <c r="A27" s="207"/>
      <c r="B27" s="5"/>
      <c r="C27" s="207"/>
      <c r="D27" s="208"/>
      <c r="E27" s="207"/>
      <c r="F27" s="208"/>
      <c r="G27" s="5"/>
      <c r="H27" s="207"/>
      <c r="I27" s="208"/>
      <c r="J27" s="5"/>
      <c r="K27" s="5"/>
      <c r="L27" s="211"/>
      <c r="M27" s="208"/>
    </row>
    <row r="30" ht="12.75">
      <c r="B30" s="198" t="s">
        <v>159</v>
      </c>
    </row>
    <row r="31" ht="12.75">
      <c r="C31" s="198" t="s">
        <v>160</v>
      </c>
    </row>
    <row r="32" ht="12.75">
      <c r="C32" s="198" t="s">
        <v>219</v>
      </c>
    </row>
  </sheetData>
  <mergeCells count="9">
    <mergeCell ref="A10:M10"/>
    <mergeCell ref="A12:B12"/>
    <mergeCell ref="E12:F12"/>
    <mergeCell ref="G12:G13"/>
    <mergeCell ref="J12:K12"/>
    <mergeCell ref="L12:L13"/>
    <mergeCell ref="M12:M13"/>
    <mergeCell ref="H12:I12"/>
    <mergeCell ref="C12:D12"/>
  </mergeCells>
  <printOptions horizontalCentered="1"/>
  <pageMargins left="0.7874015748031497" right="0.7874015748031497" top="0.984251968503937" bottom="0.984251968503937" header="0" footer="0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Blas</dc:creator>
  <cp:keywords/>
  <dc:description/>
  <cp:lastModifiedBy>Caminos</cp:lastModifiedBy>
  <cp:lastPrinted>2005-06-01T21:42:18Z</cp:lastPrinted>
  <dcterms:created xsi:type="dcterms:W3CDTF">2000-02-24T15:43:22Z</dcterms:created>
  <dcterms:modified xsi:type="dcterms:W3CDTF">2005-06-01T21:44:36Z</dcterms:modified>
  <cp:category/>
  <cp:version/>
  <cp:contentType/>
  <cp:contentStatus/>
</cp:coreProperties>
</file>